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200" windowHeight="11415"/>
  </bookViews>
  <sheets>
    <sheet name="АЭРОФЛОТ" sheetId="1" r:id="rId1"/>
    <sheet name="СЕВЕРНЫЙ ВЕТЕР" sheetId="2" r:id="rId2"/>
    <sheet name="НОРД АВИА" sheetId="3" r:id="rId3"/>
    <sheet name="ЯКУТИЯ" sheetId="4" r:id="rId4"/>
  </sheets>
  <calcPr calcId="162913"/>
</workbook>
</file>

<file path=xl/calcChain.xml><?xml version="1.0" encoding="utf-8"?>
<calcChain xmlns="http://schemas.openxmlformats.org/spreadsheetml/2006/main">
  <c r="H95" i="1" l="1"/>
  <c r="H92" i="1"/>
  <c r="H97" i="1"/>
  <c r="H99" i="1"/>
  <c r="H98" i="1"/>
  <c r="H96" i="1"/>
  <c r="H94" i="1"/>
  <c r="H93" i="1"/>
  <c r="F16" i="4" l="1"/>
  <c r="F14" i="4"/>
  <c r="F12" i="4"/>
  <c r="F13" i="4"/>
  <c r="F15" i="4"/>
  <c r="F17" i="4"/>
  <c r="F18" i="4"/>
  <c r="F19" i="4"/>
  <c r="F20" i="4"/>
  <c r="F21" i="4"/>
  <c r="F22" i="4"/>
  <c r="F9" i="4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9" i="3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9" i="2"/>
  <c r="H37" i="1" l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36" i="1"/>
</calcChain>
</file>

<file path=xl/sharedStrings.xml><?xml version="1.0" encoding="utf-8"?>
<sst xmlns="http://schemas.openxmlformats.org/spreadsheetml/2006/main" count="460" uniqueCount="152">
  <si>
    <t>Тарифы на авиаперевозки груза из Санкт-Петербурга (Пулково)</t>
  </si>
  <si>
    <t>Валюта</t>
  </si>
  <si>
    <t>Дополнительная информация по тел. 8-812-313-35-96, 8-905-208-7398,8-911-093-07-45</t>
  </si>
  <si>
    <t>Вылет</t>
  </si>
  <si>
    <t>25-100кг</t>
  </si>
  <si>
    <t>руб</t>
  </si>
  <si>
    <t xml:space="preserve"> Санкт-Петербург                                                                                                                                 
 Пулковское шоссе 37 офис 3.060                                                                                                       
 Phone: +7-812-313-35-96                                                                                                                     
 E-mail: aviasprint@aerosys.ru  ascargo@aerosys.ru </t>
  </si>
  <si>
    <t>Мин</t>
  </si>
  <si>
    <r>
      <t xml:space="preserve">  - за транспортную маркировку груза - 10</t>
    </r>
    <r>
      <rPr>
        <b/>
        <sz val="11"/>
        <rFont val="Times New Roman"/>
        <family val="1"/>
        <charset val="204"/>
      </rPr>
      <t>,00 рубля</t>
    </r>
    <r>
      <rPr>
        <sz val="11"/>
        <rFont val="Times New Roman"/>
        <family val="1"/>
        <charset val="204"/>
      </rPr>
      <t xml:space="preserve"> за каждое место груза</t>
    </r>
  </si>
  <si>
    <t>руб/кг</t>
  </si>
  <si>
    <t>трансфер</t>
  </si>
  <si>
    <t>АНАПА</t>
  </si>
  <si>
    <t xml:space="preserve">Пункт прилета  </t>
  </si>
  <si>
    <t>ШРМ</t>
  </si>
  <si>
    <t>ежед</t>
  </si>
  <si>
    <t>АБАКАН</t>
  </si>
  <si>
    <t>СОЧИ</t>
  </si>
  <si>
    <t>АЛМАТЫ</t>
  </si>
  <si>
    <t>АРХАНГЕЛЬСК</t>
  </si>
  <si>
    <t>АСТРАХАНЬ</t>
  </si>
  <si>
    <t>ЕРЕВАН</t>
  </si>
  <si>
    <t>БИШКЕК</t>
  </si>
  <si>
    <t>ИРКУТСК</t>
  </si>
  <si>
    <t>КЕМЕРОВО</t>
  </si>
  <si>
    <t>КАЛИНИНГРАД</t>
  </si>
  <si>
    <t>КРАСНОЯРСК</t>
  </si>
  <si>
    <t>прямой</t>
  </si>
  <si>
    <t>КРАСНОДАР</t>
  </si>
  <si>
    <t>КАЗАНЬ</t>
  </si>
  <si>
    <t>МУРМАНСК</t>
  </si>
  <si>
    <t>МАГНИТОГОРСК</t>
  </si>
  <si>
    <t>МИН. ВОДЫ</t>
  </si>
  <si>
    <t>НИЖНЕКАМСК</t>
  </si>
  <si>
    <t>НИЖНЕВАРТОВСК</t>
  </si>
  <si>
    <t>НОВОКУЗНЕЦК</t>
  </si>
  <si>
    <t>НОВОСИБИРСК</t>
  </si>
  <si>
    <t>НОВЫЙ УРЕНГОЙ</t>
  </si>
  <si>
    <t>ОМСК</t>
  </si>
  <si>
    <t>ПЕРМЬ</t>
  </si>
  <si>
    <t>П.КАМЧАТСКИЙ</t>
  </si>
  <si>
    <t>ОРЕНБУРГ</t>
  </si>
  <si>
    <t>РОСТОВ-НА-ДОНУ</t>
  </si>
  <si>
    <t>САРАТОВ</t>
  </si>
  <si>
    <t>СЫКТЫВКАР</t>
  </si>
  <si>
    <t>СУРГУТ</t>
  </si>
  <si>
    <t>СИМФЕРОПОЛЬ</t>
  </si>
  <si>
    <t>МОСКВА</t>
  </si>
  <si>
    <t>ЕКАТЕРИНБУРГ</t>
  </si>
  <si>
    <t>ТАШКЕНТ</t>
  </si>
  <si>
    <t>ТЮМЕНЬ</t>
  </si>
  <si>
    <t>ТОМСК</t>
  </si>
  <si>
    <t>АСТАНА</t>
  </si>
  <si>
    <t>УФА</t>
  </si>
  <si>
    <t>УЛЬЯНОВСК</t>
  </si>
  <si>
    <t>МАГАДАН</t>
  </si>
  <si>
    <t>НИЖНИЙ НОВГОРОД</t>
  </si>
  <si>
    <t>САМАРА</t>
  </si>
  <si>
    <t>ВОЛГОГРАД</t>
  </si>
  <si>
    <t>ВЛАДИВОСТОК</t>
  </si>
  <si>
    <t>ЧЕЛЯБИНСК</t>
  </si>
  <si>
    <t>ХАБАРОВСК</t>
  </si>
  <si>
    <t>ЮЖНО-САХАЛИНСК</t>
  </si>
  <si>
    <t>стоп</t>
  </si>
  <si>
    <t>ОРСК</t>
  </si>
  <si>
    <t>кр.6</t>
  </si>
  <si>
    <t>1,3,5</t>
  </si>
  <si>
    <t>НАРЬЯН-МАР</t>
  </si>
  <si>
    <t>1,5,6</t>
  </si>
  <si>
    <t>Маршрут по России а/к Якутия</t>
  </si>
  <si>
    <t>Рейс</t>
  </si>
  <si>
    <t>&lt;100кг</t>
  </si>
  <si>
    <t>&gt;100кг</t>
  </si>
  <si>
    <t>САНКТ-ПЕТЕРБУРГ - ЯКУТСК</t>
  </si>
  <si>
    <t>ЯК 588</t>
  </si>
  <si>
    <t>Транзит</t>
  </si>
  <si>
    <t>Из ЯКТ</t>
  </si>
  <si>
    <t>САНКТ-ПЕТЕРБУРГ - БАТАГАЙ</t>
  </si>
  <si>
    <t>ЯКТ</t>
  </si>
  <si>
    <t>САНКТ-ПЕТЕРБУРГ - ДЕПУТАТСКИЙ</t>
  </si>
  <si>
    <t>кр6,7</t>
  </si>
  <si>
    <t>САНКТ-ПЕТЕРБУРГ - НЕРЮНГРИ</t>
  </si>
  <si>
    <t>кр7</t>
  </si>
  <si>
    <t>САНКТ-ПЕТЕРБУРГ - ОЛЕНЕК</t>
  </si>
  <si>
    <t>САНКТ-ПЕТЕРБУРГ - С.-КОЛЫМСК</t>
  </si>
  <si>
    <t>САНКТ-ПЕТЕРБУРГ - ТИКСИ</t>
  </si>
  <si>
    <t>1,3,4</t>
  </si>
  <si>
    <t>САНКТ-ПЕТЕРБУРГ - УСТЬ-НЕРА</t>
  </si>
  <si>
    <t>2,4,5</t>
  </si>
  <si>
    <t>САНКТ-ПЕТЕРБУРГ - ЧЕРСКИЙ</t>
  </si>
  <si>
    <t>САНКТ-ПЕТЕРБУРГ - ЧОКУРДАХ</t>
  </si>
  <si>
    <t xml:space="preserve">  - при перевозке живых животных +100% к тарифу</t>
  </si>
  <si>
    <t xml:space="preserve">  - при перевозке груза 200 +100% к тарифу</t>
  </si>
  <si>
    <t xml:space="preserve">  - при перевозке тяжеловесного груза+25% к тарифу</t>
  </si>
  <si>
    <t xml:space="preserve">  - при перевозке скоропортящегося груза +25% к тарифу</t>
  </si>
  <si>
    <t xml:space="preserve">  - при перевозке тяжеловесного груза( свыше 80кг)+50% к тарифу</t>
  </si>
  <si>
    <t xml:space="preserve">  - при перевозке скоропортящегося груза +20% к тарифу</t>
  </si>
  <si>
    <t xml:space="preserve">  - при перевозке живых животных +20% к тарифу</t>
  </si>
  <si>
    <t xml:space="preserve">  - при перевозке груза 200(за 200кг по действующему тарифу)</t>
  </si>
  <si>
    <t xml:space="preserve">  - при перевозке живых животных +100% к тарифу.</t>
  </si>
  <si>
    <t xml:space="preserve">  - при перевозке груза 200 (за 200кг-50% от тарифа)</t>
  </si>
  <si>
    <t xml:space="preserve">  - при перевозке опасного груза +100% к тарифу</t>
  </si>
  <si>
    <t xml:space="preserve">  - при перевозке опасного груза +100% к тарифу( 7 класс+300%)</t>
  </si>
  <si>
    <t xml:space="preserve">  - при перевозке тяжеловесного груза( свыше 80кг) +100% к тарифу.</t>
  </si>
  <si>
    <t xml:space="preserve">  - при перевозке тяжеловесного груза( свыше 150кг)+100% +доп сбор 1500рублей</t>
  </si>
  <si>
    <t xml:space="preserve">  - при перевозке тяжеловесного груза( свыше 150кг)+50% + доп сбор 1500рублей </t>
  </si>
  <si>
    <t xml:space="preserve">  - при перевозке тяжеловесного груза( свыше 150кг)-+25% + доп сбор 1500рублей </t>
  </si>
  <si>
    <t>1,3,4,5,6</t>
  </si>
  <si>
    <t>Уфа</t>
  </si>
  <si>
    <t xml:space="preserve">     сбор за отправку телеграммы о замене данных грузополучателя - 600 руб./телеграмма</t>
  </si>
  <si>
    <t xml:space="preserve">    сбор за отправку телеграммы о замене данных грузополучателя - 600 руб./телеграмма</t>
  </si>
  <si>
    <t>Н.Новгород</t>
  </si>
  <si>
    <t>Волгоград</t>
  </si>
  <si>
    <t>Калининград</t>
  </si>
  <si>
    <t>Кемерово</t>
  </si>
  <si>
    <t>Новокузнецк</t>
  </si>
  <si>
    <t>Мин.Воды</t>
  </si>
  <si>
    <t>Пермь</t>
  </si>
  <si>
    <t>Тюмень</t>
  </si>
  <si>
    <t xml:space="preserve">  - при перевозке тяжеловесного груза( свыше 150кг) + доп. Сбор 1500 рублей </t>
  </si>
  <si>
    <t>Барнаул</t>
  </si>
  <si>
    <t>Благовещенск</t>
  </si>
  <si>
    <t>КЯА</t>
  </si>
  <si>
    <t>Махачкала</t>
  </si>
  <si>
    <t>Курган</t>
  </si>
  <si>
    <t>Саранск</t>
  </si>
  <si>
    <t>Томск</t>
  </si>
  <si>
    <t>Екатеринбург</t>
  </si>
  <si>
    <r>
      <t xml:space="preserve">  - за хранение груза в холодильных камерах, ПЦГ, хранение опасного груза (минимум - 5 кг) - 15</t>
    </r>
    <r>
      <rPr>
        <b/>
        <sz val="11"/>
        <rFont val="Times New Roman"/>
        <family val="1"/>
        <charset val="204"/>
      </rPr>
      <t>,00 рублей</t>
    </r>
    <r>
      <rPr>
        <sz val="11"/>
        <rFont val="Times New Roman"/>
        <family val="1"/>
        <charset val="204"/>
      </rPr>
      <t xml:space="preserve"> за кг (каждый день хранения)</t>
    </r>
  </si>
  <si>
    <r>
      <t xml:space="preserve">  - за хранение груза с 4-го дня (ВВЛ) - 15</t>
    </r>
    <r>
      <rPr>
        <b/>
        <sz val="11"/>
        <rFont val="Times New Roman"/>
        <family val="1"/>
        <charset val="204"/>
      </rPr>
      <t>,00 рубля</t>
    </r>
    <r>
      <rPr>
        <sz val="11"/>
        <rFont val="Times New Roman"/>
        <family val="1"/>
        <charset val="204"/>
      </rPr>
      <t xml:space="preserve"> за кг/день (минимум - 5 кг)</t>
    </r>
  </si>
  <si>
    <t>Нижний Новгород</t>
  </si>
  <si>
    <t>Оренбург</t>
  </si>
  <si>
    <t xml:space="preserve"> Санкт-Петербург                                                                                                                                 
 Пулковское шоссе 37 офис 3.106                                                                                                       
 Phone: +7-812-313-35-96                                                                                                                     
 E-mail: aviasprint@aerosys.ru  ascargo@aerosys.ru </t>
  </si>
  <si>
    <t>мин. Вес, кг</t>
  </si>
  <si>
    <t>1,4,5,6,7</t>
  </si>
  <si>
    <t>Оформление грузовой документации (AWB) и Оформление авиаперевозки-3000 рублей</t>
  </si>
  <si>
    <t xml:space="preserve">  А/К СЕВЕРНЫЙ ВЕТЕР              Тарифы составлены на 15.01.2025г.</t>
  </si>
  <si>
    <t>Авиа Спринт</t>
  </si>
  <si>
    <r>
      <t xml:space="preserve">  - за оформление авиаперевозки специальных грузов* - 45</t>
    </r>
    <r>
      <rPr>
        <b/>
        <sz val="11"/>
        <rFont val="Times New Roman"/>
        <family val="1"/>
        <charset val="204"/>
      </rPr>
      <t>00,00 рублей</t>
    </r>
  </si>
  <si>
    <t xml:space="preserve">            А/К НОРД АВИА                                 Тарифы составлены на 15.01.2025г.</t>
  </si>
  <si>
    <t xml:space="preserve">Оформление грузовой документации (AWB) и Оформление авиаперевозки-3000 рублей     </t>
  </si>
  <si>
    <t>А/К ЯКУТИЯ                                                                                   Тарифы составлены на 15.01.2025г.</t>
  </si>
  <si>
    <t>САНКТ-ПЕТЕРБУРГ - Мирный</t>
  </si>
  <si>
    <t>САНКТ-ПЕТЕРБУРГ - ОЛЕКМИНСК</t>
  </si>
  <si>
    <t xml:space="preserve">  - за транспортную маркировку груза - 10,00 рубля за каждое место груза</t>
  </si>
  <si>
    <t xml:space="preserve">Оформление грузовой документации (AWB) и Оформление авиаперевозки-3000 рублей </t>
  </si>
  <si>
    <t>Оформление грузовой документации (AWB) и Оформление авиаперевозки-5500 рублей</t>
  </si>
  <si>
    <t>Тарифы на авиаперевозки генерального груза из Санкт-Петербурга (Пулково)</t>
  </si>
  <si>
    <t>Караганда</t>
  </si>
  <si>
    <t>шрм</t>
  </si>
  <si>
    <t>Актау</t>
  </si>
  <si>
    <t>Атырау</t>
  </si>
  <si>
    <t>А/К РОССИЯ, АЭРОФЛОТ              Тарифы составлены на 15.01.2025г.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</si>
</sst>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20"/>
      <color indexed="48"/>
      <name val="Arial"/>
      <family val="2"/>
      <charset val="204"/>
    </font>
    <font>
      <b/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1" fillId="0" borderId="0" xfId="1"/>
    <xf numFmtId="0" fontId="5" fillId="0" borderId="0" xfId="1" applyFont="1" applyAlignment="1"/>
    <xf numFmtId="0" fontId="3" fillId="2" borderId="4" xfId="1" applyFont="1" applyFill="1" applyBorder="1" applyAlignment="1"/>
    <xf numFmtId="0" fontId="3" fillId="2" borderId="5" xfId="1" applyFont="1" applyFill="1" applyBorder="1" applyAlignment="1"/>
    <xf numFmtId="0" fontId="1" fillId="3" borderId="0" xfId="1" applyFill="1"/>
    <xf numFmtId="0" fontId="1" fillId="3" borderId="0" xfId="1" applyFill="1" applyAlignment="1"/>
    <xf numFmtId="0" fontId="5" fillId="3" borderId="0" xfId="1" applyFont="1" applyFill="1" applyAlignment="1">
      <alignment horizontal="center"/>
    </xf>
    <xf numFmtId="49" fontId="10" fillId="3" borderId="0" xfId="1" applyNumberFormat="1" applyFont="1" applyFill="1" applyAlignment="1"/>
    <xf numFmtId="0" fontId="11" fillId="0" borderId="6" xfId="1" applyFont="1" applyFill="1" applyBorder="1" applyAlignment="1">
      <alignment horizontal="center" vertical="top" wrapText="1"/>
    </xf>
    <xf numFmtId="2" fontId="11" fillId="0" borderId="6" xfId="1" applyNumberFormat="1" applyFont="1" applyFill="1" applyBorder="1" applyAlignment="1">
      <alignment horizontal="center"/>
    </xf>
    <xf numFmtId="0" fontId="11" fillId="2" borderId="6" xfId="1" applyFont="1" applyFill="1" applyBorder="1" applyAlignment="1">
      <alignment horizontal="center"/>
    </xf>
    <xf numFmtId="0" fontId="11" fillId="2" borderId="6" xfId="1" applyFont="1" applyFill="1" applyBorder="1" applyAlignment="1">
      <alignment horizontal="center" vertical="top" wrapText="1"/>
    </xf>
    <xf numFmtId="0" fontId="11" fillId="7" borderId="6" xfId="1" applyFont="1" applyFill="1" applyBorder="1" applyAlignment="1">
      <alignment horizontal="left"/>
    </xf>
    <xf numFmtId="2" fontId="11" fillId="2" borderId="6" xfId="1" applyNumberFormat="1" applyFont="1" applyFill="1" applyBorder="1" applyAlignment="1">
      <alignment horizontal="center"/>
    </xf>
    <xf numFmtId="0" fontId="11" fillId="6" borderId="0" xfId="1" applyFont="1" applyFill="1" applyBorder="1" applyAlignment="1">
      <alignment horizontal="left"/>
    </xf>
    <xf numFmtId="0" fontId="11" fillId="6" borderId="0" xfId="1" applyFont="1" applyFill="1" applyBorder="1" applyAlignment="1">
      <alignment horizontal="center" vertical="top" wrapText="1"/>
    </xf>
    <xf numFmtId="0" fontId="1" fillId="6" borderId="0" xfId="1" applyFill="1"/>
    <xf numFmtId="0" fontId="11" fillId="6" borderId="0" xfId="1" applyFont="1" applyFill="1" applyBorder="1" applyAlignment="1">
      <alignment horizontal="center"/>
    </xf>
    <xf numFmtId="2" fontId="11" fillId="6" borderId="0" xfId="1" applyNumberFormat="1" applyFont="1" applyFill="1" applyBorder="1" applyAlignment="1">
      <alignment horizontal="center"/>
    </xf>
    <xf numFmtId="0" fontId="0" fillId="6" borderId="0" xfId="0" applyFill="1"/>
    <xf numFmtId="0" fontId="11" fillId="0" borderId="6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  <xf numFmtId="0" fontId="13" fillId="0" borderId="0" xfId="0" applyFont="1" applyFill="1" applyBorder="1"/>
    <xf numFmtId="0" fontId="9" fillId="0" borderId="0" xfId="0" applyFont="1" applyFill="1"/>
    <xf numFmtId="20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/>
    <xf numFmtId="20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  <xf numFmtId="2" fontId="11" fillId="0" borderId="0" xfId="1" applyNumberFormat="1" applyFont="1" applyFill="1" applyBorder="1" applyAlignment="1">
      <alignment horizontal="center"/>
    </xf>
    <xf numFmtId="0" fontId="3" fillId="2" borderId="1" xfId="1" applyFont="1" applyFill="1" applyBorder="1" applyAlignment="1"/>
    <xf numFmtId="0" fontId="11" fillId="0" borderId="6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  <xf numFmtId="0" fontId="11" fillId="6" borderId="6" xfId="1" applyFont="1" applyFill="1" applyBorder="1" applyAlignment="1">
      <alignment horizontal="center"/>
    </xf>
    <xf numFmtId="0" fontId="11" fillId="6" borderId="6" xfId="1" applyFont="1" applyFill="1" applyBorder="1" applyAlignment="1">
      <alignment horizontal="left"/>
    </xf>
    <xf numFmtId="0" fontId="11" fillId="0" borderId="6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  <xf numFmtId="0" fontId="11" fillId="2" borderId="6" xfId="1" applyFont="1" applyFill="1" applyBorder="1" applyAlignment="1">
      <alignment horizontal="center"/>
    </xf>
    <xf numFmtId="0" fontId="11" fillId="2" borderId="6" xfId="1" applyFont="1" applyFill="1" applyBorder="1" applyAlignment="1">
      <alignment horizontal="center" vertical="center" shrinkToFit="1"/>
    </xf>
    <xf numFmtId="0" fontId="11" fillId="2" borderId="6" xfId="1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center" vertical="center" wrapText="1" shrinkToFit="1"/>
    </xf>
    <xf numFmtId="49" fontId="11" fillId="0" borderId="0" xfId="0" applyNumberFormat="1" applyFont="1" applyFill="1" applyBorder="1" applyAlignment="1">
      <alignment horizontal="center"/>
    </xf>
    <xf numFmtId="0" fontId="11" fillId="2" borderId="6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left" vertical="center"/>
    </xf>
    <xf numFmtId="2" fontId="11" fillId="2" borderId="6" xfId="1" applyNumberFormat="1" applyFont="1" applyFill="1" applyBorder="1" applyAlignment="1">
      <alignment horizontal="center" vertical="center"/>
    </xf>
    <xf numFmtId="2" fontId="11" fillId="2" borderId="6" xfId="1" applyNumberFormat="1" applyFont="1" applyFill="1" applyBorder="1" applyAlignment="1">
      <alignment horizontal="center" vertical="center" wrapText="1"/>
    </xf>
    <xf numFmtId="0" fontId="11" fillId="6" borderId="6" xfId="1" applyFont="1" applyFill="1" applyBorder="1" applyAlignment="1">
      <alignment horizontal="center" vertical="top" wrapText="1"/>
    </xf>
    <xf numFmtId="2" fontId="11" fillId="6" borderId="6" xfId="1" applyNumberFormat="1" applyFont="1" applyFill="1" applyBorder="1" applyAlignment="1">
      <alignment horizontal="center"/>
    </xf>
    <xf numFmtId="0" fontId="11" fillId="8" borderId="6" xfId="1" applyFont="1" applyFill="1" applyBorder="1" applyAlignment="1">
      <alignment horizontal="left"/>
    </xf>
    <xf numFmtId="0" fontId="11" fillId="0" borderId="6" xfId="1" applyFont="1" applyFill="1" applyBorder="1" applyAlignment="1">
      <alignment horizontal="center" vertical="center"/>
    </xf>
    <xf numFmtId="0" fontId="3" fillId="2" borderId="0" xfId="1" applyFont="1" applyFill="1" applyBorder="1" applyAlignment="1"/>
    <xf numFmtId="0" fontId="11" fillId="0" borderId="6" xfId="1" applyFont="1" applyFill="1" applyBorder="1" applyAlignment="1">
      <alignment horizontal="center"/>
    </xf>
    <xf numFmtId="0" fontId="11" fillId="2" borderId="6" xfId="1" applyFont="1" applyFill="1" applyBorder="1" applyAlignment="1">
      <alignment horizontal="center"/>
    </xf>
    <xf numFmtId="0" fontId="9" fillId="3" borderId="0" xfId="1" applyFont="1" applyFill="1" applyAlignment="1">
      <alignment horizontal="left"/>
    </xf>
    <xf numFmtId="0" fontId="11" fillId="0" borderId="0" xfId="1" applyFont="1" applyFill="1" applyBorder="1" applyAlignment="1">
      <alignment horizontal="center"/>
    </xf>
    <xf numFmtId="0" fontId="9" fillId="5" borderId="0" xfId="1" applyFont="1" applyFill="1" applyAlignment="1">
      <alignment horizontal="left"/>
    </xf>
    <xf numFmtId="0" fontId="8" fillId="5" borderId="0" xfId="1" applyFont="1" applyFill="1" applyAlignment="1">
      <alignment horizontal="left"/>
    </xf>
    <xf numFmtId="49" fontId="8" fillId="3" borderId="0" xfId="1" applyNumberFormat="1" applyFont="1" applyFill="1" applyAlignment="1">
      <alignment horizontal="left"/>
    </xf>
    <xf numFmtId="0" fontId="2" fillId="3" borderId="7" xfId="1" applyFont="1" applyFill="1" applyBorder="1" applyAlignment="1">
      <alignment horizontal="right" wrapText="1"/>
    </xf>
    <xf numFmtId="0" fontId="2" fillId="3" borderId="8" xfId="1" applyFont="1" applyFill="1" applyBorder="1" applyAlignment="1">
      <alignment horizontal="right" wrapText="1"/>
    </xf>
    <xf numFmtId="0" fontId="2" fillId="3" borderId="9" xfId="1" applyFont="1" applyFill="1" applyBorder="1" applyAlignment="1">
      <alignment horizontal="right" wrapText="1"/>
    </xf>
    <xf numFmtId="0" fontId="2" fillId="3" borderId="10" xfId="1" applyFont="1" applyFill="1" applyBorder="1" applyAlignment="1">
      <alignment horizontal="right" wrapText="1"/>
    </xf>
    <xf numFmtId="0" fontId="2" fillId="3" borderId="0" xfId="1" applyFont="1" applyFill="1" applyBorder="1" applyAlignment="1">
      <alignment horizontal="right" wrapText="1"/>
    </xf>
    <xf numFmtId="0" fontId="2" fillId="3" borderId="2" xfId="1" applyFont="1" applyFill="1" applyBorder="1" applyAlignment="1">
      <alignment horizontal="right" wrapText="1"/>
    </xf>
    <xf numFmtId="0" fontId="2" fillId="3" borderId="11" xfId="1" applyFont="1" applyFill="1" applyBorder="1" applyAlignment="1">
      <alignment horizontal="right" wrapText="1"/>
    </xf>
    <xf numFmtId="0" fontId="2" fillId="3" borderId="12" xfId="1" applyFont="1" applyFill="1" applyBorder="1" applyAlignment="1">
      <alignment horizontal="right" wrapText="1"/>
    </xf>
    <xf numFmtId="0" fontId="2" fillId="3" borderId="3" xfId="1" applyFont="1" applyFill="1" applyBorder="1" applyAlignment="1">
      <alignment horizontal="right" wrapText="1"/>
    </xf>
    <xf numFmtId="0" fontId="12" fillId="4" borderId="4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/>
    </xf>
    <xf numFmtId="0" fontId="12" fillId="4" borderId="1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6" fillId="3" borderId="8" xfId="1" applyFont="1" applyFill="1" applyBorder="1" applyAlignment="1">
      <alignment horizontal="right"/>
    </xf>
    <xf numFmtId="0" fontId="6" fillId="3" borderId="0" xfId="1" applyFont="1" applyFill="1" applyAlignment="1">
      <alignment horizontal="right"/>
    </xf>
    <xf numFmtId="0" fontId="7" fillId="3" borderId="0" xfId="1" applyFont="1" applyFill="1" applyAlignment="1">
      <alignment horizontal="center"/>
    </xf>
    <xf numFmtId="0" fontId="6" fillId="5" borderId="0" xfId="1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4"/>
  <sheetViews>
    <sheetView tabSelected="1" workbookViewId="0">
      <selection activeCell="B9" sqref="B9:M9"/>
    </sheetView>
  </sheetViews>
  <sheetFormatPr defaultRowHeight="15" x14ac:dyDescent="0.25"/>
  <cols>
    <col min="2" max="2" width="19.42578125" customWidth="1"/>
    <col min="3" max="3" width="10.5703125" customWidth="1"/>
    <col min="6" max="6" width="13.5703125" hidden="1" customWidth="1"/>
    <col min="7" max="7" width="9.140625" hidden="1" customWidth="1"/>
    <col min="11" max="11" width="9.140625" hidden="1" customWidth="1"/>
  </cols>
  <sheetData>
    <row r="1" spans="1:13" ht="3.75" customHeight="1" thickBot="1" x14ac:dyDescent="0.3"/>
    <row r="2" spans="1:13" ht="15.75" hidden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6"/>
      <c r="B3" s="74" t="s">
        <v>131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6"/>
    </row>
    <row r="4" spans="1:13" x14ac:dyDescent="0.25">
      <c r="A4" s="6"/>
      <c r="B4" s="77"/>
      <c r="C4" s="78"/>
      <c r="D4" s="78"/>
      <c r="E4" s="78"/>
      <c r="F4" s="78"/>
      <c r="G4" s="78"/>
      <c r="H4" s="78"/>
      <c r="I4" s="78"/>
      <c r="J4" s="78"/>
      <c r="K4" s="78"/>
      <c r="L4" s="78"/>
      <c r="M4" s="79"/>
    </row>
    <row r="5" spans="1:13" x14ac:dyDescent="0.25">
      <c r="A5" s="6"/>
      <c r="B5" s="77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</row>
    <row r="6" spans="1:13" ht="15.75" thickBot="1" x14ac:dyDescent="0.3">
      <c r="A6" s="6"/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2"/>
    </row>
    <row r="7" spans="1:13" ht="26.25" thickBot="1" x14ac:dyDescent="0.4">
      <c r="A7" s="5"/>
      <c r="B7" s="86" t="s">
        <v>136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</row>
    <row r="8" spans="1:13" ht="26.25" thickBot="1" x14ac:dyDescent="0.4">
      <c r="A8" s="2"/>
      <c r="B8" s="83" t="s">
        <v>0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5"/>
    </row>
    <row r="9" spans="1:13" ht="25.5" x14ac:dyDescent="0.35">
      <c r="A9" s="7"/>
      <c r="B9" s="87" t="s">
        <v>151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</row>
    <row r="10" spans="1:13" ht="3" customHeight="1" x14ac:dyDescent="0.35">
      <c r="A10" s="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ht="10.5" hidden="1" customHeight="1" x14ac:dyDescent="0.3">
      <c r="A11" s="5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</row>
    <row r="12" spans="1:13" ht="15.75" hidden="1" x14ac:dyDescent="0.25">
      <c r="A12" s="5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</row>
    <row r="13" spans="1:13" ht="15.75" hidden="1" x14ac:dyDescent="0.25">
      <c r="A13" s="5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idden="1" x14ac:dyDescent="0.25">
      <c r="A14" s="5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</row>
    <row r="15" spans="1:13" hidden="1" x14ac:dyDescent="0.25">
      <c r="A15" s="5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</row>
    <row r="16" spans="1:13" ht="14.25" hidden="1" customHeight="1" x14ac:dyDescent="0.25">
      <c r="A16" s="5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</row>
    <row r="17" spans="1:13" hidden="1" x14ac:dyDescent="0.25">
      <c r="A17" s="5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</row>
    <row r="18" spans="1:13" hidden="1" x14ac:dyDescent="0.25">
      <c r="A18" s="5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1:13" hidden="1" x14ac:dyDescent="0.25">
      <c r="A19" s="5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</row>
    <row r="20" spans="1:13" hidden="1" x14ac:dyDescent="0.25">
      <c r="A20" s="5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1:13" hidden="1" x14ac:dyDescent="0.25">
      <c r="A21" s="5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</row>
    <row r="22" spans="1:13" hidden="1" x14ac:dyDescent="0.25">
      <c r="A22" s="5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</row>
    <row r="23" spans="1:13" hidden="1" x14ac:dyDescent="0.25">
      <c r="A23" s="5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</row>
    <row r="24" spans="1:13" hidden="1" x14ac:dyDescent="0.25">
      <c r="A24" s="5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</row>
    <row r="25" spans="1:13" hidden="1" x14ac:dyDescent="0.25">
      <c r="A25" s="5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</row>
    <row r="26" spans="1:13" hidden="1" x14ac:dyDescent="0.25">
      <c r="A26" s="5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</row>
    <row r="27" spans="1:13" hidden="1" x14ac:dyDescent="0.25">
      <c r="A27" s="5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idden="1" x14ac:dyDescent="0.25">
      <c r="A28" s="5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</row>
    <row r="29" spans="1:13" hidden="1" x14ac:dyDescent="0.25">
      <c r="A29" s="5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</row>
    <row r="30" spans="1:13" hidden="1" x14ac:dyDescent="0.25">
      <c r="A30" s="5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</row>
    <row r="31" spans="1:13" hidden="1" x14ac:dyDescent="0.25">
      <c r="A31" s="5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</row>
    <row r="32" spans="1:13" hidden="1" x14ac:dyDescent="0.25">
      <c r="A32" s="5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</row>
    <row r="33" spans="1:13" hidden="1" x14ac:dyDescent="0.25">
      <c r="A33" s="5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</row>
    <row r="34" spans="1:13" hidden="1" x14ac:dyDescent="0.25">
      <c r="A34" s="5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</row>
    <row r="35" spans="1:13" ht="25.5" x14ac:dyDescent="0.25">
      <c r="A35" s="5"/>
      <c r="B35" s="55" t="s">
        <v>12</v>
      </c>
      <c r="C35" s="58" t="s">
        <v>10</v>
      </c>
      <c r="D35" s="55" t="s">
        <v>3</v>
      </c>
      <c r="E35" s="55" t="s">
        <v>1</v>
      </c>
      <c r="F35" s="65"/>
      <c r="G35" s="55"/>
      <c r="H35" s="55" t="s">
        <v>7</v>
      </c>
      <c r="I35" s="58" t="s">
        <v>132</v>
      </c>
      <c r="J35" s="55" t="s">
        <v>9</v>
      </c>
      <c r="K35" s="11" t="s">
        <v>4</v>
      </c>
      <c r="L35" s="5"/>
      <c r="M35" s="5"/>
    </row>
    <row r="36" spans="1:13" x14ac:dyDescent="0.25">
      <c r="A36" s="5"/>
      <c r="B36" s="13" t="s">
        <v>11</v>
      </c>
      <c r="C36" s="9" t="s">
        <v>13</v>
      </c>
      <c r="D36" s="22" t="s">
        <v>14</v>
      </c>
      <c r="E36" s="22" t="s">
        <v>5</v>
      </c>
      <c r="F36" s="10"/>
      <c r="G36" s="22"/>
      <c r="H36" s="45">
        <f>PRODUCT(I36,J36)</f>
        <v>3975</v>
      </c>
      <c r="I36" s="45">
        <v>25</v>
      </c>
      <c r="J36" s="22">
        <v>159</v>
      </c>
      <c r="K36" s="22"/>
      <c r="L36" s="5"/>
      <c r="M36" s="5"/>
    </row>
    <row r="37" spans="1:13" x14ac:dyDescent="0.25">
      <c r="A37" s="5"/>
      <c r="B37" s="13" t="s">
        <v>15</v>
      </c>
      <c r="C37" s="9" t="s">
        <v>13</v>
      </c>
      <c r="D37" s="38" t="s">
        <v>14</v>
      </c>
      <c r="E37" s="38" t="s">
        <v>5</v>
      </c>
      <c r="F37" s="10"/>
      <c r="G37" s="38"/>
      <c r="H37" s="45">
        <f t="shared" ref="H37:H78" si="0">PRODUCT(I37,J37)</f>
        <v>5100</v>
      </c>
      <c r="I37" s="45">
        <v>25</v>
      </c>
      <c r="J37" s="38">
        <v>204</v>
      </c>
      <c r="K37" s="38"/>
      <c r="L37" s="5"/>
      <c r="M37" s="5"/>
    </row>
    <row r="38" spans="1:13" x14ac:dyDescent="0.25">
      <c r="A38" s="5"/>
      <c r="B38" s="13" t="s">
        <v>18</v>
      </c>
      <c r="C38" s="9" t="s">
        <v>26</v>
      </c>
      <c r="D38" s="37" t="s">
        <v>14</v>
      </c>
      <c r="E38" s="37" t="s">
        <v>5</v>
      </c>
      <c r="F38" s="10"/>
      <c r="G38" s="37"/>
      <c r="H38" s="45">
        <f t="shared" si="0"/>
        <v>3000</v>
      </c>
      <c r="I38" s="45">
        <v>25</v>
      </c>
      <c r="J38" s="37">
        <v>120</v>
      </c>
      <c r="K38" s="37"/>
      <c r="L38" s="5"/>
      <c r="M38" s="5"/>
    </row>
    <row r="39" spans="1:13" x14ac:dyDescent="0.25">
      <c r="A39" s="5"/>
      <c r="B39" s="13" t="s">
        <v>19</v>
      </c>
      <c r="C39" s="9" t="s">
        <v>13</v>
      </c>
      <c r="D39" s="38" t="s">
        <v>14</v>
      </c>
      <c r="E39" s="38" t="s">
        <v>5</v>
      </c>
      <c r="F39" s="40"/>
      <c r="G39" s="38"/>
      <c r="H39" s="45">
        <f t="shared" si="0"/>
        <v>3875</v>
      </c>
      <c r="I39" s="45">
        <v>25</v>
      </c>
      <c r="J39" s="38">
        <v>155</v>
      </c>
      <c r="K39" s="38"/>
      <c r="L39" s="5"/>
      <c r="M39" s="5"/>
    </row>
    <row r="40" spans="1:13" x14ac:dyDescent="0.25">
      <c r="A40" s="5"/>
      <c r="B40" s="13" t="s">
        <v>120</v>
      </c>
      <c r="C40" s="9" t="s">
        <v>121</v>
      </c>
      <c r="D40" s="9"/>
      <c r="E40" s="9" t="s">
        <v>5</v>
      </c>
      <c r="F40" s="70"/>
      <c r="G40" s="47"/>
      <c r="H40" s="45">
        <f t="shared" si="0"/>
        <v>5725</v>
      </c>
      <c r="I40" s="45">
        <v>25</v>
      </c>
      <c r="J40" s="9">
        <v>229</v>
      </c>
      <c r="K40" s="47"/>
      <c r="L40" s="5"/>
      <c r="M40" s="5"/>
    </row>
    <row r="41" spans="1:13" x14ac:dyDescent="0.25">
      <c r="A41" s="5"/>
      <c r="B41" s="13" t="s">
        <v>57</v>
      </c>
      <c r="C41" s="9" t="s">
        <v>26</v>
      </c>
      <c r="D41" s="9" t="s">
        <v>14</v>
      </c>
      <c r="E41" s="9" t="s">
        <v>5</v>
      </c>
      <c r="F41" s="70"/>
      <c r="G41" s="38"/>
      <c r="H41" s="45">
        <f t="shared" si="0"/>
        <v>4275</v>
      </c>
      <c r="I41" s="45">
        <v>25</v>
      </c>
      <c r="J41" s="9">
        <v>171</v>
      </c>
      <c r="K41" s="38"/>
      <c r="L41" s="5"/>
      <c r="M41" s="5"/>
    </row>
    <row r="42" spans="1:13" x14ac:dyDescent="0.25">
      <c r="A42" s="5"/>
      <c r="B42" s="13" t="s">
        <v>58</v>
      </c>
      <c r="C42" s="9" t="s">
        <v>13</v>
      </c>
      <c r="D42" s="9" t="s">
        <v>14</v>
      </c>
      <c r="E42" s="9" t="s">
        <v>5</v>
      </c>
      <c r="F42" s="70"/>
      <c r="G42" s="23"/>
      <c r="H42" s="45">
        <f t="shared" si="0"/>
        <v>6475</v>
      </c>
      <c r="I42" s="45">
        <v>25</v>
      </c>
      <c r="J42" s="9">
        <v>259</v>
      </c>
      <c r="K42" s="23"/>
      <c r="L42" s="5"/>
      <c r="M42" s="5"/>
    </row>
    <row r="43" spans="1:13" x14ac:dyDescent="0.25">
      <c r="A43" s="5"/>
      <c r="B43" s="13" t="s">
        <v>47</v>
      </c>
      <c r="C43" s="9" t="s">
        <v>26</v>
      </c>
      <c r="D43" s="9" t="s">
        <v>14</v>
      </c>
      <c r="E43" s="9" t="s">
        <v>5</v>
      </c>
      <c r="F43" s="70"/>
      <c r="G43" s="21"/>
      <c r="H43" s="45">
        <f t="shared" si="0"/>
        <v>3050</v>
      </c>
      <c r="I43" s="45">
        <v>25</v>
      </c>
      <c r="J43" s="9">
        <v>122</v>
      </c>
      <c r="K43" s="21"/>
      <c r="L43" s="5"/>
      <c r="M43" s="5"/>
    </row>
    <row r="44" spans="1:13" x14ac:dyDescent="0.25">
      <c r="A44" s="5"/>
      <c r="B44" s="13" t="s">
        <v>22</v>
      </c>
      <c r="C44" s="9" t="s">
        <v>26</v>
      </c>
      <c r="D44" s="9" t="s">
        <v>14</v>
      </c>
      <c r="E44" s="9" t="s">
        <v>5</v>
      </c>
      <c r="F44" s="70"/>
      <c r="G44" s="10"/>
      <c r="H44" s="45">
        <f t="shared" si="0"/>
        <v>4750</v>
      </c>
      <c r="I44" s="45">
        <v>25</v>
      </c>
      <c r="J44" s="9">
        <v>190</v>
      </c>
      <c r="K44" s="10"/>
      <c r="L44" s="5"/>
      <c r="M44" s="5"/>
    </row>
    <row r="45" spans="1:13" x14ac:dyDescent="0.25">
      <c r="A45" s="5"/>
      <c r="B45" s="13" t="s">
        <v>23</v>
      </c>
      <c r="C45" s="9" t="s">
        <v>13</v>
      </c>
      <c r="D45" s="9" t="s">
        <v>14</v>
      </c>
      <c r="E45" s="9" t="s">
        <v>5</v>
      </c>
      <c r="F45" s="70"/>
      <c r="G45" s="68"/>
      <c r="H45" s="45">
        <f t="shared" si="0"/>
        <v>7950</v>
      </c>
      <c r="I45" s="45">
        <v>25</v>
      </c>
      <c r="J45" s="9">
        <v>318</v>
      </c>
      <c r="K45" s="68"/>
      <c r="L45" s="5"/>
      <c r="M45" s="5"/>
    </row>
    <row r="46" spans="1:13" x14ac:dyDescent="0.25">
      <c r="A46" s="5"/>
      <c r="B46" s="13" t="s">
        <v>24</v>
      </c>
      <c r="C46" s="9" t="s">
        <v>26</v>
      </c>
      <c r="D46" s="9" t="s">
        <v>14</v>
      </c>
      <c r="E46" s="9" t="s">
        <v>5</v>
      </c>
      <c r="F46" s="70"/>
      <c r="G46" s="68"/>
      <c r="H46" s="45">
        <f t="shared" si="0"/>
        <v>3375</v>
      </c>
      <c r="I46" s="45">
        <v>25</v>
      </c>
      <c r="J46" s="9">
        <v>135</v>
      </c>
      <c r="K46" s="68"/>
      <c r="L46" s="5"/>
      <c r="M46" s="5"/>
    </row>
    <row r="47" spans="1:13" x14ac:dyDescent="0.25">
      <c r="A47" s="5"/>
      <c r="B47" s="13" t="s">
        <v>25</v>
      </c>
      <c r="C47" s="9" t="s">
        <v>26</v>
      </c>
      <c r="D47" s="9" t="s">
        <v>14</v>
      </c>
      <c r="E47" s="9" t="s">
        <v>5</v>
      </c>
      <c r="F47" s="70"/>
      <c r="G47" s="14"/>
      <c r="H47" s="45">
        <f t="shared" si="0"/>
        <v>3650</v>
      </c>
      <c r="I47" s="45">
        <v>25</v>
      </c>
      <c r="J47" s="9">
        <v>146</v>
      </c>
      <c r="K47" s="14"/>
      <c r="L47" s="5"/>
      <c r="M47" s="5"/>
    </row>
    <row r="48" spans="1:13" x14ac:dyDescent="0.25">
      <c r="A48" s="5"/>
      <c r="B48" s="13" t="s">
        <v>27</v>
      </c>
      <c r="C48" s="9" t="s">
        <v>26</v>
      </c>
      <c r="D48" s="9" t="s">
        <v>14</v>
      </c>
      <c r="E48" s="9" t="s">
        <v>5</v>
      </c>
      <c r="F48" s="70"/>
      <c r="G48" s="14"/>
      <c r="H48" s="45">
        <f t="shared" si="0"/>
        <v>3125</v>
      </c>
      <c r="I48" s="45">
        <v>25</v>
      </c>
      <c r="J48" s="9">
        <v>125</v>
      </c>
      <c r="K48" s="14"/>
      <c r="L48" s="5"/>
      <c r="M48" s="5"/>
    </row>
    <row r="49" spans="1:13" x14ac:dyDescent="0.25">
      <c r="A49" s="5"/>
      <c r="B49" s="13" t="s">
        <v>28</v>
      </c>
      <c r="C49" s="9" t="s">
        <v>26</v>
      </c>
      <c r="D49" s="9" t="s">
        <v>14</v>
      </c>
      <c r="E49" s="9" t="s">
        <v>5</v>
      </c>
      <c r="F49" s="70"/>
      <c r="G49" s="14"/>
      <c r="H49" s="45">
        <f t="shared" si="0"/>
        <v>3125</v>
      </c>
      <c r="I49" s="45">
        <v>25</v>
      </c>
      <c r="J49" s="9">
        <v>125</v>
      </c>
      <c r="K49" s="14"/>
      <c r="L49" s="5"/>
      <c r="M49" s="5"/>
    </row>
    <row r="50" spans="1:13" x14ac:dyDescent="0.25">
      <c r="A50" s="5"/>
      <c r="B50" s="13" t="s">
        <v>29</v>
      </c>
      <c r="C50" s="9" t="s">
        <v>26</v>
      </c>
      <c r="D50" s="9" t="s">
        <v>14</v>
      </c>
      <c r="E50" s="9" t="s">
        <v>5</v>
      </c>
      <c r="F50" s="70"/>
      <c r="G50" s="14"/>
      <c r="H50" s="45">
        <f t="shared" si="0"/>
        <v>3300</v>
      </c>
      <c r="I50" s="45">
        <v>25</v>
      </c>
      <c r="J50" s="9">
        <v>132</v>
      </c>
      <c r="K50" s="14"/>
      <c r="L50" s="5"/>
      <c r="M50" s="5"/>
    </row>
    <row r="51" spans="1:13" x14ac:dyDescent="0.25">
      <c r="A51" s="5"/>
      <c r="B51" s="13" t="s">
        <v>54</v>
      </c>
      <c r="C51" s="9" t="s">
        <v>13</v>
      </c>
      <c r="D51" s="9" t="s">
        <v>14</v>
      </c>
      <c r="E51" s="9" t="s">
        <v>5</v>
      </c>
      <c r="F51" s="70"/>
      <c r="G51" s="14"/>
      <c r="H51" s="45">
        <f t="shared" si="0"/>
        <v>10650</v>
      </c>
      <c r="I51" s="45">
        <v>25</v>
      </c>
      <c r="J51" s="9">
        <v>426</v>
      </c>
      <c r="K51" s="14"/>
      <c r="L51" s="5"/>
      <c r="M51" s="5"/>
    </row>
    <row r="52" spans="1:13" x14ac:dyDescent="0.25">
      <c r="A52" s="5"/>
      <c r="B52" s="13" t="s">
        <v>46</v>
      </c>
      <c r="C52" s="9" t="s">
        <v>26</v>
      </c>
      <c r="D52" s="9" t="s">
        <v>14</v>
      </c>
      <c r="E52" s="9" t="s">
        <v>5</v>
      </c>
      <c r="F52" s="70"/>
      <c r="G52" s="14"/>
      <c r="H52" s="45">
        <f t="shared" si="0"/>
        <v>3250</v>
      </c>
      <c r="I52" s="45">
        <v>25</v>
      </c>
      <c r="J52" s="9">
        <v>130</v>
      </c>
      <c r="K52" s="14"/>
      <c r="L52" s="5"/>
      <c r="M52" s="5"/>
    </row>
    <row r="53" spans="1:13" x14ac:dyDescent="0.25">
      <c r="A53" s="5"/>
      <c r="B53" s="13" t="s">
        <v>30</v>
      </c>
      <c r="C53" s="9" t="s">
        <v>13</v>
      </c>
      <c r="D53" s="9" t="s">
        <v>14</v>
      </c>
      <c r="E53" s="9" t="s">
        <v>5</v>
      </c>
      <c r="F53" s="70"/>
      <c r="G53" s="14"/>
      <c r="H53" s="45">
        <f t="shared" si="0"/>
        <v>4650</v>
      </c>
      <c r="I53" s="45">
        <v>25</v>
      </c>
      <c r="J53" s="9">
        <v>186</v>
      </c>
      <c r="K53" s="14"/>
      <c r="L53" s="5"/>
      <c r="M53" s="5"/>
    </row>
    <row r="54" spans="1:13" x14ac:dyDescent="0.25">
      <c r="A54" s="5"/>
      <c r="B54" s="13" t="s">
        <v>31</v>
      </c>
      <c r="C54" s="9" t="s">
        <v>26</v>
      </c>
      <c r="D54" s="9" t="s">
        <v>14</v>
      </c>
      <c r="E54" s="9" t="s">
        <v>5</v>
      </c>
      <c r="F54" s="70"/>
      <c r="G54" s="67"/>
      <c r="H54" s="45">
        <f t="shared" si="0"/>
        <v>3100</v>
      </c>
      <c r="I54" s="45">
        <v>25</v>
      </c>
      <c r="J54" s="9">
        <v>124</v>
      </c>
      <c r="K54" s="67"/>
      <c r="L54" s="5"/>
      <c r="M54" s="5"/>
    </row>
    <row r="55" spans="1:13" x14ac:dyDescent="0.25">
      <c r="A55" s="5"/>
      <c r="B55" s="13" t="s">
        <v>32</v>
      </c>
      <c r="C55" s="9" t="s">
        <v>13</v>
      </c>
      <c r="D55" s="9" t="s">
        <v>14</v>
      </c>
      <c r="E55" s="9" t="s">
        <v>5</v>
      </c>
      <c r="F55" s="70"/>
      <c r="G55" s="67"/>
      <c r="H55" s="45">
        <f t="shared" si="0"/>
        <v>3975</v>
      </c>
      <c r="I55" s="45">
        <v>25</v>
      </c>
      <c r="J55" s="9">
        <v>159</v>
      </c>
      <c r="K55" s="67"/>
      <c r="L55" s="5"/>
      <c r="M55" s="5"/>
    </row>
    <row r="56" spans="1:13" x14ac:dyDescent="0.25">
      <c r="A56" s="5"/>
      <c r="B56" s="13" t="s">
        <v>33</v>
      </c>
      <c r="C56" s="9" t="s">
        <v>26</v>
      </c>
      <c r="D56" s="9" t="s">
        <v>133</v>
      </c>
      <c r="E56" s="9" t="s">
        <v>5</v>
      </c>
      <c r="F56" s="70"/>
      <c r="G56" s="67"/>
      <c r="H56" s="45">
        <f t="shared" si="0"/>
        <v>4200</v>
      </c>
      <c r="I56" s="45">
        <v>25</v>
      </c>
      <c r="J56" s="9">
        <v>168</v>
      </c>
      <c r="K56" s="67"/>
      <c r="L56" s="5"/>
      <c r="M56" s="5"/>
    </row>
    <row r="57" spans="1:13" x14ac:dyDescent="0.25">
      <c r="A57" s="5"/>
      <c r="B57" s="13" t="s">
        <v>55</v>
      </c>
      <c r="C57" s="9" t="s">
        <v>26</v>
      </c>
      <c r="D57" s="9" t="s">
        <v>14</v>
      </c>
      <c r="E57" s="9" t="s">
        <v>5</v>
      </c>
      <c r="F57" s="70"/>
      <c r="G57" s="67"/>
      <c r="H57" s="45">
        <f t="shared" si="0"/>
        <v>3325</v>
      </c>
      <c r="I57" s="45">
        <v>25</v>
      </c>
      <c r="J57" s="9">
        <v>133</v>
      </c>
      <c r="K57" s="67"/>
      <c r="L57" s="5"/>
      <c r="M57" s="5"/>
    </row>
    <row r="58" spans="1:13" x14ac:dyDescent="0.25">
      <c r="A58" s="5"/>
      <c r="B58" s="13" t="s">
        <v>34</v>
      </c>
      <c r="C58" s="9" t="s">
        <v>13</v>
      </c>
      <c r="D58" s="9" t="s">
        <v>14</v>
      </c>
      <c r="E58" s="9" t="s">
        <v>5</v>
      </c>
      <c r="F58" s="70"/>
      <c r="G58" s="67"/>
      <c r="H58" s="45">
        <f t="shared" si="0"/>
        <v>5625</v>
      </c>
      <c r="I58" s="45">
        <v>25</v>
      </c>
      <c r="J58" s="9">
        <v>225</v>
      </c>
      <c r="K58" s="67"/>
      <c r="L58" s="5"/>
      <c r="M58" s="5"/>
    </row>
    <row r="59" spans="1:13" x14ac:dyDescent="0.25">
      <c r="A59" s="5"/>
      <c r="B59" s="13" t="s">
        <v>35</v>
      </c>
      <c r="C59" s="9" t="s">
        <v>26</v>
      </c>
      <c r="D59" s="9" t="s">
        <v>14</v>
      </c>
      <c r="E59" s="9" t="s">
        <v>5</v>
      </c>
      <c r="F59" s="70"/>
      <c r="G59" s="67"/>
      <c r="H59" s="45">
        <f t="shared" si="0"/>
        <v>3650</v>
      </c>
      <c r="I59" s="45">
        <v>25</v>
      </c>
      <c r="J59" s="9">
        <v>146</v>
      </c>
      <c r="K59" s="67"/>
      <c r="L59" s="5"/>
      <c r="M59" s="5"/>
    </row>
    <row r="60" spans="1:13" x14ac:dyDescent="0.25">
      <c r="A60" s="5"/>
      <c r="B60" s="13" t="s">
        <v>36</v>
      </c>
      <c r="C60" s="9" t="s">
        <v>13</v>
      </c>
      <c r="D60" s="9" t="s">
        <v>14</v>
      </c>
      <c r="E60" s="9" t="s">
        <v>5</v>
      </c>
      <c r="F60" s="70"/>
      <c r="G60" s="67"/>
      <c r="H60" s="45">
        <f t="shared" si="0"/>
        <v>5900</v>
      </c>
      <c r="I60" s="45">
        <v>25</v>
      </c>
      <c r="J60" s="9">
        <v>236</v>
      </c>
      <c r="K60" s="67"/>
      <c r="L60" s="5"/>
      <c r="M60" s="5"/>
    </row>
    <row r="61" spans="1:13" x14ac:dyDescent="0.25">
      <c r="A61" s="5"/>
      <c r="B61" s="13" t="s">
        <v>37</v>
      </c>
      <c r="C61" s="9" t="s">
        <v>26</v>
      </c>
      <c r="D61" s="9" t="s">
        <v>14</v>
      </c>
      <c r="E61" s="9" t="s">
        <v>5</v>
      </c>
      <c r="F61" s="70"/>
      <c r="G61" s="67"/>
      <c r="H61" s="45">
        <f t="shared" si="0"/>
        <v>3975</v>
      </c>
      <c r="I61" s="45">
        <v>25</v>
      </c>
      <c r="J61" s="9">
        <v>159</v>
      </c>
      <c r="K61" s="67"/>
      <c r="L61" s="5"/>
      <c r="M61" s="5"/>
    </row>
    <row r="62" spans="1:13" x14ac:dyDescent="0.25">
      <c r="A62" s="5"/>
      <c r="B62" s="13" t="s">
        <v>40</v>
      </c>
      <c r="C62" s="9" t="s">
        <v>26</v>
      </c>
      <c r="D62" s="9" t="s">
        <v>14</v>
      </c>
      <c r="E62" s="9" t="s">
        <v>5</v>
      </c>
      <c r="F62" s="70"/>
      <c r="G62" s="67"/>
      <c r="H62" s="45">
        <f t="shared" si="0"/>
        <v>3275</v>
      </c>
      <c r="I62" s="45">
        <v>25</v>
      </c>
      <c r="J62" s="9">
        <v>131</v>
      </c>
      <c r="K62" s="67"/>
      <c r="L62" s="5"/>
      <c r="M62" s="5"/>
    </row>
    <row r="63" spans="1:13" x14ac:dyDescent="0.25">
      <c r="A63" s="5"/>
      <c r="B63" s="13" t="s">
        <v>38</v>
      </c>
      <c r="C63" s="9" t="s">
        <v>26</v>
      </c>
      <c r="D63" s="9" t="s">
        <v>14</v>
      </c>
      <c r="E63" s="9" t="s">
        <v>5</v>
      </c>
      <c r="F63" s="70"/>
      <c r="G63" s="67"/>
      <c r="H63" s="45">
        <f t="shared" si="0"/>
        <v>3200</v>
      </c>
      <c r="I63" s="45">
        <v>25</v>
      </c>
      <c r="J63" s="9">
        <v>128</v>
      </c>
      <c r="K63" s="67"/>
      <c r="L63" s="5"/>
      <c r="M63" s="5"/>
    </row>
    <row r="64" spans="1:13" x14ac:dyDescent="0.25">
      <c r="A64" s="5"/>
      <c r="B64" s="13" t="s">
        <v>39</v>
      </c>
      <c r="C64" s="9" t="s">
        <v>13</v>
      </c>
      <c r="D64" s="9" t="s">
        <v>14</v>
      </c>
      <c r="E64" s="9" t="s">
        <v>5</v>
      </c>
      <c r="F64" s="70"/>
      <c r="G64" s="67"/>
      <c r="H64" s="45">
        <f t="shared" si="0"/>
        <v>12075</v>
      </c>
      <c r="I64" s="45">
        <v>25</v>
      </c>
      <c r="J64" s="9">
        <v>483</v>
      </c>
      <c r="K64" s="67"/>
      <c r="L64" s="5"/>
      <c r="M64" s="5"/>
    </row>
    <row r="65" spans="1:38" x14ac:dyDescent="0.25">
      <c r="A65" s="5"/>
      <c r="B65" s="13" t="s">
        <v>41</v>
      </c>
      <c r="C65" s="9" t="s">
        <v>26</v>
      </c>
      <c r="D65" s="9" t="s">
        <v>14</v>
      </c>
      <c r="E65" s="9" t="s">
        <v>5</v>
      </c>
      <c r="F65" s="70"/>
      <c r="G65" s="67"/>
      <c r="H65" s="45">
        <f t="shared" si="0"/>
        <v>3000</v>
      </c>
      <c r="I65" s="45">
        <v>25</v>
      </c>
      <c r="J65" s="9">
        <v>120</v>
      </c>
      <c r="K65" s="67"/>
      <c r="L65" s="5"/>
      <c r="M65" s="5"/>
    </row>
    <row r="66" spans="1:38" x14ac:dyDescent="0.25">
      <c r="A66" s="5"/>
      <c r="B66" s="13" t="s">
        <v>42</v>
      </c>
      <c r="C66" s="9" t="s">
        <v>13</v>
      </c>
      <c r="D66" s="9" t="s">
        <v>14</v>
      </c>
      <c r="E66" s="9" t="s">
        <v>5</v>
      </c>
      <c r="F66" s="70"/>
      <c r="G66" s="67"/>
      <c r="H66" s="45">
        <f t="shared" si="0"/>
        <v>5000</v>
      </c>
      <c r="I66" s="45">
        <v>25</v>
      </c>
      <c r="J66" s="9">
        <v>200</v>
      </c>
      <c r="K66" s="67"/>
      <c r="L66" s="5"/>
      <c r="M66" s="5"/>
    </row>
    <row r="67" spans="1:38" x14ac:dyDescent="0.25">
      <c r="A67" s="5"/>
      <c r="B67" s="13" t="s">
        <v>56</v>
      </c>
      <c r="C67" s="9" t="s">
        <v>26</v>
      </c>
      <c r="D67" s="9" t="s">
        <v>14</v>
      </c>
      <c r="E67" s="9" t="s">
        <v>5</v>
      </c>
      <c r="F67" s="70"/>
      <c r="G67" s="67"/>
      <c r="H67" s="45">
        <f t="shared" si="0"/>
        <v>3125</v>
      </c>
      <c r="I67" s="45">
        <v>25</v>
      </c>
      <c r="J67" s="9">
        <v>125</v>
      </c>
      <c r="K67" s="67"/>
      <c r="L67" s="5"/>
      <c r="M67" s="5"/>
    </row>
    <row r="68" spans="1:38" x14ac:dyDescent="0.25">
      <c r="A68" s="5"/>
      <c r="B68" s="13" t="s">
        <v>16</v>
      </c>
      <c r="C68" s="9" t="s">
        <v>26</v>
      </c>
      <c r="D68" s="9" t="s">
        <v>14</v>
      </c>
      <c r="E68" s="9" t="s">
        <v>5</v>
      </c>
      <c r="F68" s="70"/>
      <c r="G68" s="67"/>
      <c r="H68" s="45">
        <f t="shared" si="0"/>
        <v>3450</v>
      </c>
      <c r="I68" s="45">
        <v>25</v>
      </c>
      <c r="J68" s="9">
        <v>138</v>
      </c>
      <c r="K68" s="67"/>
      <c r="L68" s="5"/>
      <c r="M68" s="5"/>
    </row>
    <row r="69" spans="1:38" x14ac:dyDescent="0.25">
      <c r="A69" s="5"/>
      <c r="B69" s="13" t="s">
        <v>43</v>
      </c>
      <c r="C69" s="9" t="s">
        <v>26</v>
      </c>
      <c r="D69" s="9" t="s">
        <v>14</v>
      </c>
      <c r="E69" s="9" t="s">
        <v>5</v>
      </c>
      <c r="F69" s="70"/>
      <c r="G69" s="67"/>
      <c r="H69" s="45">
        <f t="shared" si="0"/>
        <v>3400</v>
      </c>
      <c r="I69" s="45">
        <v>25</v>
      </c>
      <c r="J69" s="9">
        <v>136</v>
      </c>
      <c r="K69" s="67"/>
      <c r="L69" s="5"/>
      <c r="M69" s="5"/>
    </row>
    <row r="70" spans="1:38" x14ac:dyDescent="0.25">
      <c r="A70" s="5"/>
      <c r="B70" s="13" t="s">
        <v>44</v>
      </c>
      <c r="C70" s="9" t="s">
        <v>26</v>
      </c>
      <c r="D70" s="9" t="s">
        <v>14</v>
      </c>
      <c r="E70" s="9" t="s">
        <v>5</v>
      </c>
      <c r="F70" s="70"/>
      <c r="G70" s="67"/>
      <c r="H70" s="45">
        <f t="shared" si="0"/>
        <v>3650</v>
      </c>
      <c r="I70" s="45">
        <v>25</v>
      </c>
      <c r="J70" s="9">
        <v>146</v>
      </c>
      <c r="K70" s="67"/>
      <c r="L70" s="5"/>
      <c r="M70" s="5"/>
    </row>
    <row r="71" spans="1:38" x14ac:dyDescent="0.25">
      <c r="A71" s="5"/>
      <c r="B71" s="13" t="s">
        <v>45</v>
      </c>
      <c r="C71" s="9" t="s">
        <v>26</v>
      </c>
      <c r="D71" s="9" t="s">
        <v>14</v>
      </c>
      <c r="E71" s="9" t="s">
        <v>5</v>
      </c>
      <c r="F71" s="70"/>
      <c r="G71" s="67"/>
      <c r="H71" s="45">
        <f t="shared" si="0"/>
        <v>3000</v>
      </c>
      <c r="I71" s="45">
        <v>25</v>
      </c>
      <c r="J71" s="9">
        <v>120</v>
      </c>
      <c r="K71" s="67"/>
      <c r="L71" s="5"/>
      <c r="M71" s="5"/>
    </row>
    <row r="72" spans="1:38" x14ac:dyDescent="0.25">
      <c r="A72" s="5"/>
      <c r="B72" s="13" t="s">
        <v>49</v>
      </c>
      <c r="C72" s="9" t="s">
        <v>26</v>
      </c>
      <c r="D72" s="9" t="s">
        <v>14</v>
      </c>
      <c r="E72" s="9" t="s">
        <v>5</v>
      </c>
      <c r="F72" s="70"/>
      <c r="G72" s="67"/>
      <c r="H72" s="45">
        <f t="shared" si="0"/>
        <v>3625</v>
      </c>
      <c r="I72" s="45">
        <v>25</v>
      </c>
      <c r="J72" s="9">
        <v>145</v>
      </c>
      <c r="K72" s="67"/>
      <c r="L72" s="5"/>
      <c r="M72" s="5"/>
    </row>
    <row r="73" spans="1:38" x14ac:dyDescent="0.25">
      <c r="A73" s="5"/>
      <c r="B73" s="13" t="s">
        <v>50</v>
      </c>
      <c r="C73" s="9" t="s">
        <v>13</v>
      </c>
      <c r="D73" s="9" t="s">
        <v>14</v>
      </c>
      <c r="E73" s="9" t="s">
        <v>5</v>
      </c>
      <c r="F73" s="70"/>
      <c r="G73" s="67"/>
      <c r="H73" s="45">
        <f t="shared" si="0"/>
        <v>5725</v>
      </c>
      <c r="I73" s="45">
        <v>25</v>
      </c>
      <c r="J73" s="9">
        <v>229</v>
      </c>
      <c r="K73" s="67"/>
      <c r="L73" s="5"/>
      <c r="M73" s="5"/>
    </row>
    <row r="74" spans="1:38" x14ac:dyDescent="0.25">
      <c r="A74" s="5"/>
      <c r="B74" s="13" t="s">
        <v>52</v>
      </c>
      <c r="C74" s="9" t="s">
        <v>26</v>
      </c>
      <c r="D74" s="9" t="s">
        <v>14</v>
      </c>
      <c r="E74" s="9" t="s">
        <v>5</v>
      </c>
      <c r="F74" s="70"/>
      <c r="G74" s="67"/>
      <c r="H74" s="45">
        <f t="shared" si="0"/>
        <v>3175</v>
      </c>
      <c r="I74" s="45">
        <v>25</v>
      </c>
      <c r="J74" s="9">
        <v>127</v>
      </c>
      <c r="K74" s="67"/>
      <c r="L74" s="5"/>
      <c r="M74" s="5"/>
    </row>
    <row r="75" spans="1:38" x14ac:dyDescent="0.25">
      <c r="A75" s="5"/>
      <c r="B75" s="13" t="s">
        <v>53</v>
      </c>
      <c r="C75" s="9" t="s">
        <v>13</v>
      </c>
      <c r="D75" s="9" t="s">
        <v>14</v>
      </c>
      <c r="E75" s="9" t="s">
        <v>5</v>
      </c>
      <c r="F75" s="70"/>
      <c r="G75" s="67"/>
      <c r="H75" s="45">
        <f t="shared" si="0"/>
        <v>4650</v>
      </c>
      <c r="I75" s="45">
        <v>25</v>
      </c>
      <c r="J75" s="9">
        <v>186</v>
      </c>
      <c r="K75" s="67"/>
      <c r="L75" s="5"/>
      <c r="M75" s="5"/>
    </row>
    <row r="76" spans="1:38" x14ac:dyDescent="0.25">
      <c r="A76" s="5"/>
      <c r="B76" s="13" t="s">
        <v>60</v>
      </c>
      <c r="C76" s="9" t="s">
        <v>13</v>
      </c>
      <c r="D76" s="9" t="s">
        <v>14</v>
      </c>
      <c r="E76" s="9" t="s">
        <v>5</v>
      </c>
      <c r="F76" s="70"/>
      <c r="G76" s="67"/>
      <c r="H76" s="45">
        <f t="shared" si="0"/>
        <v>6350</v>
      </c>
      <c r="I76" s="45">
        <v>25</v>
      </c>
      <c r="J76" s="9">
        <v>254</v>
      </c>
      <c r="K76" s="67"/>
      <c r="L76" s="5"/>
      <c r="M76" s="5"/>
    </row>
    <row r="77" spans="1:38" x14ac:dyDescent="0.25">
      <c r="A77" s="5"/>
      <c r="B77" s="13" t="s">
        <v>59</v>
      </c>
      <c r="C77" s="9" t="s">
        <v>26</v>
      </c>
      <c r="D77" s="9" t="s">
        <v>14</v>
      </c>
      <c r="E77" s="9" t="s">
        <v>5</v>
      </c>
      <c r="F77" s="70"/>
      <c r="G77" s="67"/>
      <c r="H77" s="45">
        <f t="shared" si="0"/>
        <v>3425</v>
      </c>
      <c r="I77" s="45">
        <v>25</v>
      </c>
      <c r="J77" s="9">
        <v>137</v>
      </c>
      <c r="K77" s="67"/>
      <c r="L77" s="5"/>
      <c r="M77" s="5"/>
    </row>
    <row r="78" spans="1:38" x14ac:dyDescent="0.25">
      <c r="A78" s="5"/>
      <c r="B78" s="13" t="s">
        <v>61</v>
      </c>
      <c r="C78" s="9" t="s">
        <v>13</v>
      </c>
      <c r="D78" s="9" t="s">
        <v>14</v>
      </c>
      <c r="E78" s="9" t="s">
        <v>5</v>
      </c>
      <c r="F78" s="70"/>
      <c r="G78" s="67"/>
      <c r="H78" s="45">
        <f t="shared" si="0"/>
        <v>8825</v>
      </c>
      <c r="I78" s="45">
        <v>25</v>
      </c>
      <c r="J78" s="9">
        <v>353</v>
      </c>
      <c r="K78" s="67"/>
      <c r="L78" s="5"/>
      <c r="M78" s="5"/>
    </row>
    <row r="79" spans="1:38" s="20" customFormat="1" x14ac:dyDescent="0.25">
      <c r="A79" s="17"/>
      <c r="B79" s="15" t="s">
        <v>108</v>
      </c>
      <c r="C79" s="16"/>
      <c r="D79" s="18"/>
      <c r="E79" s="18"/>
      <c r="F79"/>
      <c r="G79" s="18"/>
      <c r="H79" s="19"/>
      <c r="I79" s="19"/>
      <c r="J79" s="19"/>
      <c r="K79" s="19"/>
      <c r="L79" s="17"/>
      <c r="M79" s="17"/>
    </row>
    <row r="80" spans="1:38" s="24" customFormat="1" x14ac:dyDescent="0.25">
      <c r="B80" s="26" t="s">
        <v>144</v>
      </c>
      <c r="C80" s="27"/>
      <c r="D80" s="28"/>
      <c r="E80" s="28"/>
      <c r="F80" s="28"/>
      <c r="G80" s="28"/>
      <c r="H80" s="29"/>
      <c r="I80" s="29"/>
      <c r="J80" s="29"/>
      <c r="K80" s="29"/>
      <c r="L80" s="29"/>
      <c r="M80" s="29"/>
      <c r="N80" s="30"/>
      <c r="O80" s="31"/>
      <c r="P80" s="27"/>
      <c r="Q80" s="27"/>
      <c r="R80" s="31"/>
      <c r="S80" s="25"/>
      <c r="T80" s="26"/>
      <c r="U80" s="27"/>
      <c r="V80" s="28"/>
      <c r="W80" s="28"/>
      <c r="X80" s="28"/>
      <c r="Y80" s="28"/>
      <c r="Z80" s="29"/>
      <c r="AA80" s="29"/>
      <c r="AB80" s="29"/>
      <c r="AC80" s="29"/>
      <c r="AD80" s="29"/>
      <c r="AE80" s="29"/>
      <c r="AF80" s="30"/>
      <c r="AG80" s="31"/>
      <c r="AH80" s="27"/>
      <c r="AI80" s="27"/>
      <c r="AJ80" s="31"/>
      <c r="AK80" s="31"/>
      <c r="AL80" s="31"/>
    </row>
    <row r="81" spans="1:38" s="24" customFormat="1" x14ac:dyDescent="0.25">
      <c r="B81" s="32" t="s">
        <v>137</v>
      </c>
      <c r="C81" s="27"/>
      <c r="D81" s="28"/>
      <c r="E81" s="28"/>
      <c r="F81" s="28"/>
      <c r="G81" s="28"/>
      <c r="H81" s="29"/>
      <c r="I81" s="29"/>
      <c r="J81" s="29"/>
      <c r="K81" s="29"/>
      <c r="L81" s="29"/>
      <c r="M81" s="29"/>
      <c r="N81" s="33"/>
      <c r="O81" s="31"/>
      <c r="P81" s="27"/>
      <c r="Q81" s="27"/>
      <c r="R81" s="31"/>
      <c r="S81" s="25"/>
      <c r="T81" s="32"/>
      <c r="U81" s="27"/>
      <c r="V81" s="28"/>
      <c r="W81" s="28"/>
      <c r="X81" s="28"/>
      <c r="Y81" s="28"/>
      <c r="Z81" s="29"/>
      <c r="AA81" s="29"/>
      <c r="AB81" s="29"/>
      <c r="AC81" s="29"/>
      <c r="AD81" s="29"/>
      <c r="AE81" s="29"/>
      <c r="AF81" s="33"/>
      <c r="AG81" s="31"/>
      <c r="AH81" s="27"/>
      <c r="AI81" s="27"/>
      <c r="AJ81" s="31"/>
      <c r="AK81" s="31"/>
      <c r="AL81" s="31"/>
    </row>
    <row r="82" spans="1:38" s="24" customFormat="1" x14ac:dyDescent="0.25">
      <c r="B82" s="32" t="s">
        <v>8</v>
      </c>
      <c r="C82" s="27"/>
      <c r="D82" s="28"/>
      <c r="E82" s="28"/>
      <c r="F82" s="28"/>
      <c r="G82" s="28"/>
      <c r="H82" s="29"/>
      <c r="I82" s="29"/>
      <c r="J82" s="29"/>
      <c r="K82" s="29"/>
      <c r="L82" s="29"/>
      <c r="M82" s="29"/>
      <c r="N82" s="30"/>
      <c r="O82" s="31"/>
      <c r="P82" s="27"/>
      <c r="Q82" s="27"/>
      <c r="R82" s="31"/>
      <c r="S82" s="25"/>
      <c r="T82" s="32"/>
      <c r="U82" s="27"/>
      <c r="V82" s="28"/>
      <c r="W82" s="28"/>
      <c r="X82" s="28"/>
      <c r="Y82" s="28"/>
      <c r="Z82" s="29"/>
      <c r="AA82" s="29"/>
      <c r="AB82" s="29"/>
      <c r="AC82" s="29"/>
      <c r="AD82" s="29"/>
      <c r="AE82" s="29"/>
      <c r="AF82" s="30"/>
      <c r="AG82" s="31"/>
      <c r="AH82" s="27"/>
      <c r="AI82" s="27"/>
      <c r="AJ82" s="31"/>
      <c r="AK82" s="31"/>
      <c r="AL82" s="31"/>
    </row>
    <row r="83" spans="1:38" s="24" customFormat="1" x14ac:dyDescent="0.25">
      <c r="B83" s="32" t="s">
        <v>127</v>
      </c>
      <c r="C83" s="27"/>
      <c r="D83" s="28"/>
      <c r="E83" s="28"/>
      <c r="F83" s="28"/>
      <c r="G83" s="29"/>
      <c r="H83" s="29"/>
      <c r="I83" s="29"/>
      <c r="J83" s="29"/>
      <c r="K83" s="29"/>
      <c r="L83" s="29"/>
      <c r="M83" s="29"/>
      <c r="N83" s="30"/>
      <c r="O83" s="31"/>
      <c r="P83" s="27"/>
      <c r="Q83" s="27"/>
      <c r="R83" s="31"/>
      <c r="S83" s="25"/>
      <c r="T83" s="32"/>
      <c r="U83" s="27"/>
      <c r="V83" s="28"/>
      <c r="W83" s="28"/>
      <c r="X83" s="28"/>
      <c r="Y83" s="29"/>
      <c r="Z83" s="29"/>
      <c r="AA83" s="29"/>
      <c r="AB83" s="29"/>
      <c r="AC83" s="29"/>
      <c r="AD83" s="29"/>
      <c r="AE83" s="29"/>
      <c r="AF83" s="30"/>
      <c r="AG83" s="31"/>
      <c r="AH83" s="27"/>
      <c r="AI83" s="27"/>
      <c r="AJ83" s="31"/>
      <c r="AK83" s="31"/>
      <c r="AL83" s="31"/>
    </row>
    <row r="84" spans="1:38" s="24" customFormat="1" x14ac:dyDescent="0.25">
      <c r="B84" s="32" t="s">
        <v>128</v>
      </c>
      <c r="C84" s="27"/>
      <c r="D84" s="28"/>
      <c r="E84" s="28"/>
      <c r="F84" s="28"/>
      <c r="G84" s="28"/>
      <c r="H84" s="29"/>
      <c r="I84" s="29"/>
      <c r="J84" s="29"/>
      <c r="K84" s="29"/>
      <c r="L84" s="29"/>
      <c r="M84" s="29"/>
      <c r="N84" s="30"/>
      <c r="O84" s="35"/>
      <c r="P84" s="36"/>
      <c r="Q84" s="36"/>
      <c r="R84" s="36"/>
      <c r="S84" s="34"/>
      <c r="T84" s="32"/>
      <c r="U84" s="27"/>
      <c r="V84" s="28"/>
      <c r="W84" s="28"/>
      <c r="X84" s="28"/>
      <c r="Y84" s="28"/>
      <c r="Z84" s="29"/>
      <c r="AA84" s="29"/>
      <c r="AB84" s="29"/>
      <c r="AC84" s="29"/>
      <c r="AD84" s="29"/>
      <c r="AE84" s="29"/>
      <c r="AF84" s="30"/>
      <c r="AG84" s="35"/>
      <c r="AH84" s="36"/>
      <c r="AI84" s="36"/>
      <c r="AJ84" s="36"/>
      <c r="AK84" s="36"/>
      <c r="AL84" s="36"/>
    </row>
    <row r="85" spans="1:38" s="24" customFormat="1" x14ac:dyDescent="0.25">
      <c r="B85" s="32" t="s">
        <v>118</v>
      </c>
      <c r="C85" s="27"/>
      <c r="D85" s="28"/>
      <c r="E85" s="28"/>
      <c r="F85" s="28"/>
      <c r="G85" s="28"/>
      <c r="H85" s="29"/>
      <c r="I85" s="29"/>
      <c r="J85" s="29"/>
      <c r="K85" s="29"/>
      <c r="L85" s="29"/>
      <c r="M85" s="29"/>
      <c r="N85" s="30"/>
      <c r="O85" s="35"/>
      <c r="P85" s="36"/>
      <c r="Q85" s="36"/>
      <c r="R85" s="36"/>
      <c r="S85" s="34"/>
      <c r="T85" s="32"/>
      <c r="U85" s="27"/>
      <c r="V85" s="28"/>
      <c r="W85" s="28"/>
      <c r="X85" s="28"/>
      <c r="Y85" s="28"/>
      <c r="Z85" s="29"/>
      <c r="AA85" s="29"/>
      <c r="AB85" s="29"/>
      <c r="AC85" s="29"/>
      <c r="AD85" s="29"/>
      <c r="AE85" s="29"/>
      <c r="AF85" s="30"/>
      <c r="AG85" s="35"/>
      <c r="AH85" s="36"/>
      <c r="AI85" s="36"/>
      <c r="AJ85" s="36"/>
      <c r="AK85" s="36"/>
      <c r="AL85" s="36"/>
    </row>
    <row r="86" spans="1:38" s="24" customFormat="1" x14ac:dyDescent="0.25">
      <c r="B86" s="32" t="s">
        <v>90</v>
      </c>
      <c r="C86" s="27"/>
      <c r="D86" s="28"/>
      <c r="E86" s="28"/>
      <c r="F86" s="28"/>
      <c r="G86" s="28"/>
      <c r="H86" s="29"/>
      <c r="I86" s="29"/>
      <c r="J86" s="29"/>
      <c r="K86" s="29"/>
      <c r="L86" s="29"/>
      <c r="M86" s="29"/>
      <c r="N86" s="30"/>
      <c r="O86" s="35"/>
      <c r="P86" s="36"/>
      <c r="Q86" s="36"/>
      <c r="R86" s="36"/>
      <c r="S86" s="34"/>
      <c r="T86" s="32"/>
      <c r="U86" s="27"/>
      <c r="V86" s="28"/>
      <c r="W86" s="28"/>
      <c r="X86" s="28"/>
      <c r="Y86" s="28"/>
      <c r="Z86" s="29"/>
      <c r="AA86" s="29"/>
      <c r="AB86" s="29"/>
      <c r="AC86" s="29"/>
      <c r="AD86" s="29"/>
      <c r="AE86" s="29"/>
      <c r="AF86" s="30"/>
      <c r="AG86" s="35"/>
      <c r="AH86" s="36"/>
      <c r="AI86" s="36"/>
      <c r="AJ86" s="36"/>
      <c r="AK86" s="36"/>
      <c r="AL86" s="36"/>
    </row>
    <row r="87" spans="1:38" s="24" customFormat="1" x14ac:dyDescent="0.25">
      <c r="B87" s="32" t="s">
        <v>91</v>
      </c>
      <c r="C87" s="27"/>
      <c r="D87" s="28"/>
      <c r="E87" s="28"/>
      <c r="F87" s="28"/>
      <c r="G87" s="28"/>
      <c r="H87" s="29"/>
      <c r="I87" s="29"/>
      <c r="J87" s="29"/>
      <c r="K87" s="29"/>
      <c r="L87" s="29"/>
      <c r="M87" s="29"/>
      <c r="N87" s="30"/>
      <c r="O87" s="35"/>
      <c r="P87" s="36"/>
      <c r="Q87" s="36"/>
      <c r="R87" s="36"/>
      <c r="S87" s="34"/>
      <c r="T87" s="32"/>
      <c r="U87" s="27"/>
      <c r="V87" s="28"/>
      <c r="W87" s="28"/>
      <c r="X87" s="28"/>
      <c r="Y87" s="28"/>
      <c r="Z87" s="29"/>
      <c r="AA87" s="29"/>
      <c r="AB87" s="29"/>
      <c r="AC87" s="29"/>
      <c r="AD87" s="29"/>
      <c r="AE87" s="29"/>
      <c r="AF87" s="30"/>
      <c r="AG87" s="35"/>
      <c r="AH87" s="36"/>
      <c r="AI87" s="36"/>
      <c r="AJ87" s="36"/>
      <c r="AK87" s="36"/>
      <c r="AL87" s="36"/>
    </row>
    <row r="89" spans="1:38" x14ac:dyDescent="0.25">
      <c r="A89" s="1"/>
      <c r="B89" s="66" t="s">
        <v>146</v>
      </c>
      <c r="C89" s="66"/>
      <c r="D89" s="66"/>
      <c r="E89" s="66"/>
      <c r="G89" s="66"/>
      <c r="H89" s="66"/>
      <c r="I89" s="66"/>
      <c r="J89" s="66"/>
      <c r="K89" s="66"/>
      <c r="L89" s="1"/>
      <c r="M89" s="1"/>
    </row>
    <row r="91" spans="1:38" x14ac:dyDescent="0.25">
      <c r="B91" s="53" t="s">
        <v>12</v>
      </c>
      <c r="C91" s="12" t="s">
        <v>10</v>
      </c>
      <c r="D91" s="53" t="s">
        <v>3</v>
      </c>
      <c r="E91" s="53" t="s">
        <v>1</v>
      </c>
      <c r="F91" s="52"/>
      <c r="G91" s="53"/>
      <c r="H91" s="53" t="s">
        <v>7</v>
      </c>
      <c r="I91" s="53" t="s">
        <v>132</v>
      </c>
      <c r="J91" s="53" t="s">
        <v>9</v>
      </c>
    </row>
    <row r="92" spans="1:38" x14ac:dyDescent="0.25">
      <c r="B92" s="64" t="s">
        <v>149</v>
      </c>
      <c r="C92" s="62" t="s">
        <v>13</v>
      </c>
      <c r="D92" s="45"/>
      <c r="E92" s="45" t="s">
        <v>5</v>
      </c>
      <c r="F92" s="45"/>
      <c r="G92" s="45"/>
      <c r="H92" s="45">
        <f t="shared" ref="H92:H99" si="1">PRODUCT(I92,J92)</f>
        <v>5775</v>
      </c>
      <c r="I92" s="45">
        <v>25</v>
      </c>
      <c r="J92" s="45">
        <v>231</v>
      </c>
    </row>
    <row r="93" spans="1:38" s="20" customFormat="1" x14ac:dyDescent="0.25">
      <c r="A93" s="17"/>
      <c r="B93" s="64" t="s">
        <v>17</v>
      </c>
      <c r="C93" s="62" t="s">
        <v>26</v>
      </c>
      <c r="D93" s="45"/>
      <c r="E93" s="45" t="s">
        <v>5</v>
      </c>
      <c r="F93" s="63"/>
      <c r="G93" s="45"/>
      <c r="H93" s="45">
        <f t="shared" si="1"/>
        <v>4400</v>
      </c>
      <c r="I93" s="45">
        <v>25</v>
      </c>
      <c r="J93" s="45">
        <v>176</v>
      </c>
      <c r="K93" s="45"/>
      <c r="L93" s="17"/>
      <c r="M93" s="17"/>
    </row>
    <row r="94" spans="1:38" s="20" customFormat="1" x14ac:dyDescent="0.25">
      <c r="A94" s="17"/>
      <c r="B94" s="64" t="s">
        <v>51</v>
      </c>
      <c r="C94" s="62" t="s">
        <v>13</v>
      </c>
      <c r="D94" s="45"/>
      <c r="E94" s="45" t="s">
        <v>5</v>
      </c>
      <c r="F94" s="63"/>
      <c r="G94" s="45"/>
      <c r="H94" s="45">
        <f t="shared" si="1"/>
        <v>8100</v>
      </c>
      <c r="I94" s="45">
        <v>25</v>
      </c>
      <c r="J94" s="45">
        <v>324</v>
      </c>
      <c r="K94" s="45"/>
      <c r="L94" s="17"/>
      <c r="M94" s="17"/>
    </row>
    <row r="95" spans="1:38" s="20" customFormat="1" x14ac:dyDescent="0.25">
      <c r="A95" s="17"/>
      <c r="B95" s="64" t="s">
        <v>150</v>
      </c>
      <c r="C95" s="62" t="s">
        <v>13</v>
      </c>
      <c r="D95" s="45"/>
      <c r="E95" s="45" t="s">
        <v>5</v>
      </c>
      <c r="F95" s="63"/>
      <c r="G95" s="45"/>
      <c r="H95" s="45">
        <f t="shared" si="1"/>
        <v>5775</v>
      </c>
      <c r="I95" s="45">
        <v>25</v>
      </c>
      <c r="J95" s="45">
        <v>231</v>
      </c>
      <c r="K95" s="45"/>
      <c r="L95" s="17"/>
      <c r="M95" s="17"/>
    </row>
    <row r="96" spans="1:38" s="20" customFormat="1" x14ac:dyDescent="0.25">
      <c r="A96" s="17"/>
      <c r="B96" s="64" t="s">
        <v>21</v>
      </c>
      <c r="C96" s="62" t="s">
        <v>13</v>
      </c>
      <c r="D96" s="62"/>
      <c r="E96" s="62" t="s">
        <v>5</v>
      </c>
      <c r="F96" s="63"/>
      <c r="G96" s="45"/>
      <c r="H96" s="45">
        <f t="shared" si="1"/>
        <v>6600</v>
      </c>
      <c r="I96" s="45">
        <v>25</v>
      </c>
      <c r="J96" s="62">
        <v>264</v>
      </c>
      <c r="K96" s="45"/>
      <c r="L96" s="17"/>
      <c r="M96" s="17"/>
    </row>
    <row r="97" spans="1:13" s="20" customFormat="1" x14ac:dyDescent="0.25">
      <c r="A97" s="17"/>
      <c r="B97" s="64" t="s">
        <v>147</v>
      </c>
      <c r="C97" s="62" t="s">
        <v>148</v>
      </c>
      <c r="D97" s="62"/>
      <c r="E97" s="62" t="s">
        <v>5</v>
      </c>
      <c r="F97" s="19"/>
      <c r="G97" s="45"/>
      <c r="H97" s="45">
        <f t="shared" si="1"/>
        <v>6750</v>
      </c>
      <c r="I97" s="45">
        <v>25</v>
      </c>
      <c r="J97" s="62">
        <v>270</v>
      </c>
      <c r="K97" s="45"/>
      <c r="L97" s="17"/>
      <c r="M97" s="17"/>
    </row>
    <row r="98" spans="1:13" s="20" customFormat="1" x14ac:dyDescent="0.25">
      <c r="A98" s="17"/>
      <c r="B98" s="64" t="s">
        <v>20</v>
      </c>
      <c r="C98" s="62" t="s">
        <v>26</v>
      </c>
      <c r="D98" s="62"/>
      <c r="E98" s="62" t="s">
        <v>5</v>
      </c>
      <c r="G98" s="45"/>
      <c r="H98" s="45">
        <f t="shared" si="1"/>
        <v>4650</v>
      </c>
      <c r="I98" s="45">
        <v>25</v>
      </c>
      <c r="J98" s="62">
        <v>186</v>
      </c>
      <c r="K98" s="45"/>
      <c r="L98" s="17"/>
      <c r="M98" s="17"/>
    </row>
    <row r="99" spans="1:13" s="20" customFormat="1" x14ac:dyDescent="0.25">
      <c r="A99" s="17"/>
      <c r="B99" s="64" t="s">
        <v>48</v>
      </c>
      <c r="C99" s="62" t="s">
        <v>26</v>
      </c>
      <c r="D99" s="62"/>
      <c r="E99" s="62" t="s">
        <v>5</v>
      </c>
      <c r="H99" s="45">
        <f t="shared" si="1"/>
        <v>4400</v>
      </c>
      <c r="I99" s="45">
        <v>25</v>
      </c>
      <c r="J99" s="62">
        <v>176</v>
      </c>
      <c r="L99" s="17"/>
      <c r="M99" s="17"/>
    </row>
    <row r="101" spans="1:13" x14ac:dyDescent="0.25">
      <c r="B101" t="s">
        <v>145</v>
      </c>
    </row>
    <row r="102" spans="1:13" x14ac:dyDescent="0.25">
      <c r="B102" t="s">
        <v>143</v>
      </c>
    </row>
    <row r="103" spans="1:13" ht="15.75" thickBot="1" x14ac:dyDescent="0.3"/>
    <row r="104" spans="1:13" ht="15.75" thickBot="1" x14ac:dyDescent="0.3">
      <c r="A104" s="1"/>
      <c r="B104" s="3" t="s">
        <v>2</v>
      </c>
      <c r="C104" s="4"/>
      <c r="D104" s="4"/>
      <c r="E104" s="4"/>
      <c r="G104" s="4"/>
      <c r="H104" s="4"/>
      <c r="I104" s="4"/>
      <c r="J104" s="4"/>
      <c r="K104" s="4"/>
      <c r="L104" s="1"/>
      <c r="M104" s="1"/>
    </row>
  </sheetData>
  <mergeCells count="33">
    <mergeCell ref="B15:M15"/>
    <mergeCell ref="B16:M16"/>
    <mergeCell ref="B17:M17"/>
    <mergeCell ref="B18:M18"/>
    <mergeCell ref="B23:M23"/>
    <mergeCell ref="B19:M19"/>
    <mergeCell ref="B20:M20"/>
    <mergeCell ref="B14:M14"/>
    <mergeCell ref="B3:M6"/>
    <mergeCell ref="B8:M8"/>
    <mergeCell ref="B7:M7"/>
    <mergeCell ref="B9:M9"/>
    <mergeCell ref="B10:M10"/>
    <mergeCell ref="B11:M11"/>
    <mergeCell ref="B12:M12"/>
    <mergeCell ref="B27:M27"/>
    <mergeCell ref="B28:M28"/>
    <mergeCell ref="B29:M29"/>
    <mergeCell ref="B30:M30"/>
    <mergeCell ref="B21:M21"/>
    <mergeCell ref="B22:M22"/>
    <mergeCell ref="B24:M24"/>
    <mergeCell ref="B25:M25"/>
    <mergeCell ref="B26:M26"/>
    <mergeCell ref="K54:K78"/>
    <mergeCell ref="G54:G78"/>
    <mergeCell ref="G45:G46"/>
    <mergeCell ref="K45:K46"/>
    <mergeCell ref="B31:M31"/>
    <mergeCell ref="B32:M32"/>
    <mergeCell ref="B33:M33"/>
    <mergeCell ref="B34:M34"/>
    <mergeCell ref="F40:F7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7" workbookViewId="0">
      <selection activeCell="H35" sqref="H35"/>
    </sheetView>
  </sheetViews>
  <sheetFormatPr defaultRowHeight="15" x14ac:dyDescent="0.25"/>
  <cols>
    <col min="2" max="2" width="20.42578125" customWidth="1"/>
  </cols>
  <sheetData>
    <row r="1" spans="1:10" x14ac:dyDescent="0.25">
      <c r="A1" s="6"/>
      <c r="B1" s="74" t="s">
        <v>6</v>
      </c>
      <c r="C1" s="75"/>
      <c r="D1" s="75"/>
      <c r="E1" s="75"/>
      <c r="F1" s="75"/>
      <c r="G1" s="75"/>
      <c r="H1" s="75"/>
      <c r="I1" s="75"/>
      <c r="J1" s="76"/>
    </row>
    <row r="2" spans="1:10" x14ac:dyDescent="0.25">
      <c r="A2" s="6"/>
      <c r="B2" s="77"/>
      <c r="C2" s="78"/>
      <c r="D2" s="78"/>
      <c r="E2" s="78"/>
      <c r="F2" s="78"/>
      <c r="G2" s="78"/>
      <c r="H2" s="78"/>
      <c r="I2" s="78"/>
      <c r="J2" s="79"/>
    </row>
    <row r="3" spans="1:10" x14ac:dyDescent="0.25">
      <c r="A3" s="6"/>
      <c r="B3" s="77"/>
      <c r="C3" s="78"/>
      <c r="D3" s="78"/>
      <c r="E3" s="78"/>
      <c r="F3" s="78"/>
      <c r="G3" s="78"/>
      <c r="H3" s="78"/>
      <c r="I3" s="78"/>
      <c r="J3" s="79"/>
    </row>
    <row r="4" spans="1:10" ht="15.75" thickBot="1" x14ac:dyDescent="0.3">
      <c r="A4" s="6"/>
      <c r="B4" s="80"/>
      <c r="C4" s="81"/>
      <c r="D4" s="81"/>
      <c r="E4" s="81"/>
      <c r="F4" s="81"/>
      <c r="G4" s="81"/>
      <c r="H4" s="81"/>
      <c r="I4" s="81"/>
      <c r="J4" s="82"/>
    </row>
    <row r="5" spans="1:10" ht="26.25" thickBot="1" x14ac:dyDescent="0.4">
      <c r="A5" s="5"/>
      <c r="B5" s="86" t="s">
        <v>136</v>
      </c>
      <c r="C5" s="86"/>
      <c r="D5" s="86"/>
      <c r="E5" s="86"/>
      <c r="F5" s="86"/>
      <c r="G5" s="86"/>
      <c r="H5" s="86"/>
      <c r="I5" s="86"/>
      <c r="J5" s="86"/>
    </row>
    <row r="6" spans="1:10" ht="26.25" thickBot="1" x14ac:dyDescent="0.4">
      <c r="A6" s="2"/>
      <c r="B6" s="83" t="s">
        <v>0</v>
      </c>
      <c r="C6" s="84"/>
      <c r="D6" s="84"/>
      <c r="E6" s="84"/>
      <c r="F6" s="84"/>
      <c r="G6" s="84"/>
      <c r="H6" s="84"/>
      <c r="I6" s="84"/>
      <c r="J6" s="85"/>
    </row>
    <row r="7" spans="1:10" ht="25.5" x14ac:dyDescent="0.35">
      <c r="A7" s="7"/>
      <c r="B7" s="87" t="s">
        <v>135</v>
      </c>
      <c r="C7" s="87"/>
      <c r="D7" s="87"/>
      <c r="E7" s="87"/>
      <c r="F7" s="87"/>
      <c r="G7" s="87"/>
      <c r="H7" s="87"/>
      <c r="I7" s="87"/>
      <c r="J7" s="87"/>
    </row>
    <row r="8" spans="1:10" ht="25.5" x14ac:dyDescent="0.25">
      <c r="A8" s="5"/>
      <c r="B8" s="55" t="s">
        <v>12</v>
      </c>
      <c r="C8" s="54" t="s">
        <v>10</v>
      </c>
      <c r="D8" s="55" t="s">
        <v>3</v>
      </c>
      <c r="E8" s="55" t="s">
        <v>1</v>
      </c>
      <c r="F8" s="55" t="s">
        <v>7</v>
      </c>
      <c r="G8" s="56" t="s">
        <v>132</v>
      </c>
      <c r="H8" s="55" t="s">
        <v>9</v>
      </c>
      <c r="I8" s="5"/>
      <c r="J8" s="5"/>
    </row>
    <row r="9" spans="1:10" x14ac:dyDescent="0.25">
      <c r="A9" s="5"/>
      <c r="B9" s="13" t="s">
        <v>119</v>
      </c>
      <c r="C9" s="45" t="s">
        <v>26</v>
      </c>
      <c r="D9" s="46"/>
      <c r="E9" s="45" t="s">
        <v>5</v>
      </c>
      <c r="F9" s="45">
        <f>PRODUCT(G9,H9)</f>
        <v>6300</v>
      </c>
      <c r="G9" s="45">
        <v>35</v>
      </c>
      <c r="H9" s="45">
        <v>180</v>
      </c>
      <c r="I9" s="5"/>
      <c r="J9" s="5"/>
    </row>
    <row r="10" spans="1:10" x14ac:dyDescent="0.25">
      <c r="A10" s="5"/>
      <c r="B10" s="13" t="s">
        <v>47</v>
      </c>
      <c r="C10" s="9" t="s">
        <v>26</v>
      </c>
      <c r="D10" s="9"/>
      <c r="E10" s="9" t="s">
        <v>5</v>
      </c>
      <c r="F10" s="45">
        <f t="shared" ref="F10:F26" si="0">PRODUCT(G10,H10)</f>
        <v>4900</v>
      </c>
      <c r="G10" s="45">
        <v>35</v>
      </c>
      <c r="H10" s="9">
        <v>140</v>
      </c>
      <c r="I10" s="5"/>
      <c r="J10" s="5"/>
    </row>
    <row r="11" spans="1:10" x14ac:dyDescent="0.25">
      <c r="A11" s="5"/>
      <c r="B11" s="13" t="s">
        <v>28</v>
      </c>
      <c r="C11" s="9" t="s">
        <v>26</v>
      </c>
      <c r="D11" s="9"/>
      <c r="E11" s="9" t="s">
        <v>5</v>
      </c>
      <c r="F11" s="45">
        <f t="shared" si="0"/>
        <v>4900</v>
      </c>
      <c r="G11" s="45">
        <v>35</v>
      </c>
      <c r="H11" s="9">
        <v>140</v>
      </c>
      <c r="I11" s="5"/>
      <c r="J11" s="5"/>
    </row>
    <row r="12" spans="1:10" x14ac:dyDescent="0.25">
      <c r="A12" s="5"/>
      <c r="B12" s="13" t="s">
        <v>112</v>
      </c>
      <c r="C12" s="9" t="s">
        <v>26</v>
      </c>
      <c r="D12" s="9"/>
      <c r="E12" s="9" t="s">
        <v>5</v>
      </c>
      <c r="F12" s="45">
        <f t="shared" si="0"/>
        <v>5600</v>
      </c>
      <c r="G12" s="45">
        <v>35</v>
      </c>
      <c r="H12" s="9">
        <v>160</v>
      </c>
      <c r="I12" s="5"/>
      <c r="J12" s="5"/>
    </row>
    <row r="13" spans="1:10" x14ac:dyDescent="0.25">
      <c r="A13" s="5"/>
      <c r="B13" s="13" t="s">
        <v>113</v>
      </c>
      <c r="C13" s="9" t="s">
        <v>26</v>
      </c>
      <c r="D13" s="9"/>
      <c r="E13" s="9" t="s">
        <v>5</v>
      </c>
      <c r="F13" s="45">
        <f t="shared" si="0"/>
        <v>6300</v>
      </c>
      <c r="G13" s="45">
        <v>35</v>
      </c>
      <c r="H13" s="9">
        <v>180</v>
      </c>
      <c r="I13" s="5"/>
      <c r="J13" s="5"/>
    </row>
    <row r="14" spans="1:10" x14ac:dyDescent="0.25">
      <c r="A14" s="5"/>
      <c r="B14" s="13" t="s">
        <v>123</v>
      </c>
      <c r="C14" s="9" t="s">
        <v>26</v>
      </c>
      <c r="D14" s="9"/>
      <c r="E14" s="9" t="s">
        <v>5</v>
      </c>
      <c r="F14" s="45">
        <f t="shared" si="0"/>
        <v>5250</v>
      </c>
      <c r="G14" s="45">
        <v>35</v>
      </c>
      <c r="H14" s="9">
        <v>150</v>
      </c>
      <c r="I14" s="5"/>
      <c r="J14" s="5"/>
    </row>
    <row r="15" spans="1:10" x14ac:dyDescent="0.25">
      <c r="A15" s="5"/>
      <c r="B15" s="13" t="s">
        <v>30</v>
      </c>
      <c r="C15" s="9" t="s">
        <v>26</v>
      </c>
      <c r="D15" s="9"/>
      <c r="E15" s="9" t="s">
        <v>5</v>
      </c>
      <c r="F15" s="45">
        <f t="shared" si="0"/>
        <v>5250</v>
      </c>
      <c r="G15" s="45">
        <v>35</v>
      </c>
      <c r="H15" s="9">
        <v>150</v>
      </c>
      <c r="I15" s="5"/>
      <c r="J15" s="5"/>
    </row>
    <row r="16" spans="1:10" x14ac:dyDescent="0.25">
      <c r="A16" s="5"/>
      <c r="B16" s="13" t="s">
        <v>122</v>
      </c>
      <c r="C16" s="9" t="s">
        <v>26</v>
      </c>
      <c r="D16" s="9"/>
      <c r="E16" s="9" t="s">
        <v>5</v>
      </c>
      <c r="F16" s="45">
        <f t="shared" si="0"/>
        <v>4900</v>
      </c>
      <c r="G16" s="45">
        <v>35</v>
      </c>
      <c r="H16" s="9">
        <v>140</v>
      </c>
      <c r="I16" s="5"/>
      <c r="J16" s="5"/>
    </row>
    <row r="17" spans="1:15" x14ac:dyDescent="0.25">
      <c r="A17" s="5"/>
      <c r="B17" s="13" t="s">
        <v>46</v>
      </c>
      <c r="C17" s="9" t="s">
        <v>26</v>
      </c>
      <c r="D17" s="9"/>
      <c r="E17" s="9" t="s">
        <v>5</v>
      </c>
      <c r="F17" s="45">
        <f t="shared" si="0"/>
        <v>3850</v>
      </c>
      <c r="G17" s="45">
        <v>35</v>
      </c>
      <c r="H17" s="9">
        <v>110</v>
      </c>
      <c r="I17" s="5"/>
      <c r="J17" s="5"/>
    </row>
    <row r="18" spans="1:15" x14ac:dyDescent="0.25">
      <c r="A18" s="5"/>
      <c r="B18" s="13" t="s">
        <v>110</v>
      </c>
      <c r="C18" s="9" t="s">
        <v>26</v>
      </c>
      <c r="D18" s="9"/>
      <c r="E18" s="9" t="s">
        <v>5</v>
      </c>
      <c r="F18" s="45">
        <f t="shared" si="0"/>
        <v>4900</v>
      </c>
      <c r="G18" s="45">
        <v>35</v>
      </c>
      <c r="H18" s="9">
        <v>140</v>
      </c>
      <c r="I18" s="5"/>
      <c r="J18" s="5"/>
    </row>
    <row r="19" spans="1:15" x14ac:dyDescent="0.25">
      <c r="A19" s="5"/>
      <c r="B19" s="13" t="s">
        <v>114</v>
      </c>
      <c r="C19" s="9" t="s">
        <v>26</v>
      </c>
      <c r="D19" s="9"/>
      <c r="E19" s="9" t="s">
        <v>5</v>
      </c>
      <c r="F19" s="45">
        <f t="shared" si="0"/>
        <v>6300</v>
      </c>
      <c r="G19" s="45">
        <v>35</v>
      </c>
      <c r="H19" s="9">
        <v>180</v>
      </c>
      <c r="I19" s="5"/>
      <c r="J19" s="5"/>
    </row>
    <row r="20" spans="1:15" x14ac:dyDescent="0.25">
      <c r="A20" s="5"/>
      <c r="B20" s="13" t="s">
        <v>63</v>
      </c>
      <c r="C20" s="9" t="s">
        <v>26</v>
      </c>
      <c r="D20" s="9"/>
      <c r="E20" s="9" t="s">
        <v>5</v>
      </c>
      <c r="F20" s="45">
        <f t="shared" si="0"/>
        <v>4550</v>
      </c>
      <c r="G20" s="45">
        <v>35</v>
      </c>
      <c r="H20" s="9">
        <v>130</v>
      </c>
      <c r="I20" s="5"/>
      <c r="J20" s="5"/>
    </row>
    <row r="21" spans="1:15" x14ac:dyDescent="0.25">
      <c r="A21" s="5"/>
      <c r="B21" s="13" t="s">
        <v>40</v>
      </c>
      <c r="C21" s="9" t="s">
        <v>26</v>
      </c>
      <c r="D21" s="9"/>
      <c r="E21" s="9" t="s">
        <v>5</v>
      </c>
      <c r="F21" s="45">
        <f t="shared" si="0"/>
        <v>4550</v>
      </c>
      <c r="G21" s="45">
        <v>35</v>
      </c>
      <c r="H21" s="9">
        <v>130</v>
      </c>
      <c r="I21" s="5"/>
      <c r="J21" s="5"/>
    </row>
    <row r="22" spans="1:15" x14ac:dyDescent="0.25">
      <c r="A22" s="5"/>
      <c r="B22" s="13" t="s">
        <v>37</v>
      </c>
      <c r="C22" s="9" t="s">
        <v>26</v>
      </c>
      <c r="D22" s="9"/>
      <c r="E22" s="9" t="s">
        <v>5</v>
      </c>
      <c r="F22" s="45">
        <f t="shared" si="0"/>
        <v>4900</v>
      </c>
      <c r="G22" s="45">
        <v>35</v>
      </c>
      <c r="H22" s="9">
        <v>140</v>
      </c>
      <c r="I22" s="5"/>
      <c r="J22" s="5"/>
    </row>
    <row r="23" spans="1:15" x14ac:dyDescent="0.25">
      <c r="A23" s="5"/>
      <c r="B23" s="13" t="s">
        <v>124</v>
      </c>
      <c r="C23" s="9" t="s">
        <v>26</v>
      </c>
      <c r="D23" s="9"/>
      <c r="E23" s="9" t="s">
        <v>5</v>
      </c>
      <c r="F23" s="45">
        <f t="shared" si="0"/>
        <v>4550</v>
      </c>
      <c r="G23" s="45">
        <v>35</v>
      </c>
      <c r="H23" s="9">
        <v>130</v>
      </c>
      <c r="I23" s="5"/>
      <c r="J23" s="5"/>
    </row>
    <row r="24" spans="1:15" x14ac:dyDescent="0.25">
      <c r="A24" s="5"/>
      <c r="B24" s="13" t="s">
        <v>16</v>
      </c>
      <c r="C24" s="9" t="s">
        <v>26</v>
      </c>
      <c r="D24" s="9"/>
      <c r="E24" s="9" t="s">
        <v>5</v>
      </c>
      <c r="F24" s="45">
        <f t="shared" si="0"/>
        <v>4375</v>
      </c>
      <c r="G24" s="45">
        <v>35</v>
      </c>
      <c r="H24" s="9">
        <v>125</v>
      </c>
      <c r="I24" s="5"/>
      <c r="J24" s="5"/>
    </row>
    <row r="25" spans="1:15" x14ac:dyDescent="0.25">
      <c r="A25" s="5"/>
      <c r="B25" s="13" t="s">
        <v>125</v>
      </c>
      <c r="C25" s="9" t="s">
        <v>26</v>
      </c>
      <c r="D25" s="9"/>
      <c r="E25" s="9" t="s">
        <v>5</v>
      </c>
      <c r="F25" s="45">
        <f t="shared" si="0"/>
        <v>5600</v>
      </c>
      <c r="G25" s="45">
        <v>35</v>
      </c>
      <c r="H25" s="9">
        <v>160</v>
      </c>
      <c r="I25" s="5"/>
      <c r="J25" s="5"/>
    </row>
    <row r="26" spans="1:15" x14ac:dyDescent="0.25">
      <c r="A26" s="5"/>
      <c r="B26" s="13" t="s">
        <v>52</v>
      </c>
      <c r="C26" s="9" t="s">
        <v>26</v>
      </c>
      <c r="D26" s="9"/>
      <c r="E26" s="9" t="s">
        <v>5</v>
      </c>
      <c r="F26" s="45">
        <f t="shared" si="0"/>
        <v>4550</v>
      </c>
      <c r="G26" s="45">
        <v>35</v>
      </c>
      <c r="H26" s="9">
        <v>130</v>
      </c>
      <c r="I26" s="5"/>
      <c r="J26" s="5"/>
    </row>
    <row r="27" spans="1:15" x14ac:dyDescent="0.25">
      <c r="A27" s="17"/>
      <c r="B27" s="15" t="s">
        <v>109</v>
      </c>
      <c r="C27" s="16"/>
      <c r="D27" s="18"/>
      <c r="E27" s="18"/>
      <c r="F27" s="19"/>
      <c r="G27" s="19"/>
      <c r="H27" s="19"/>
      <c r="I27" s="17"/>
      <c r="J27" s="17"/>
      <c r="K27" s="20"/>
      <c r="L27" s="20"/>
      <c r="M27" s="20"/>
      <c r="N27" s="20"/>
      <c r="O27" s="20"/>
    </row>
    <row r="28" spans="1:15" x14ac:dyDescent="0.25">
      <c r="A28" s="24"/>
      <c r="B28" s="26" t="s">
        <v>134</v>
      </c>
      <c r="C28" s="27"/>
      <c r="D28" s="28"/>
      <c r="E28" s="28"/>
      <c r="F28" s="29"/>
      <c r="G28" s="29"/>
      <c r="H28" s="29"/>
      <c r="I28" s="29"/>
      <c r="J28" s="29"/>
      <c r="K28" s="30"/>
      <c r="L28" s="31"/>
      <c r="M28" s="27"/>
      <c r="N28" s="27"/>
      <c r="O28" s="31"/>
    </row>
    <row r="29" spans="1:15" x14ac:dyDescent="0.25">
      <c r="A29" s="24"/>
      <c r="B29" s="32" t="s">
        <v>137</v>
      </c>
      <c r="C29" s="27"/>
      <c r="D29" s="28"/>
      <c r="E29" s="28"/>
      <c r="F29" s="29"/>
      <c r="G29" s="29"/>
      <c r="H29" s="29"/>
      <c r="I29" s="29"/>
      <c r="J29" s="29"/>
      <c r="K29" s="33"/>
      <c r="L29" s="31"/>
      <c r="M29" s="27"/>
      <c r="N29" s="27"/>
      <c r="O29" s="31"/>
    </row>
    <row r="30" spans="1:15" x14ac:dyDescent="0.25">
      <c r="A30" s="24"/>
      <c r="B30" s="32" t="s">
        <v>8</v>
      </c>
      <c r="C30" s="27"/>
      <c r="D30" s="28"/>
      <c r="E30" s="28"/>
      <c r="F30" s="29"/>
      <c r="G30" s="29"/>
      <c r="H30" s="29"/>
      <c r="I30" s="29"/>
      <c r="J30" s="29"/>
      <c r="K30" s="30"/>
      <c r="L30" s="31"/>
      <c r="M30" s="27"/>
      <c r="N30" s="27"/>
      <c r="O30" s="31"/>
    </row>
    <row r="31" spans="1:15" x14ac:dyDescent="0.25">
      <c r="A31" s="24"/>
      <c r="B31" s="32" t="s">
        <v>127</v>
      </c>
      <c r="C31" s="27"/>
      <c r="D31" s="28"/>
      <c r="E31" s="28"/>
      <c r="F31" s="29"/>
      <c r="G31" s="29"/>
      <c r="H31" s="29"/>
      <c r="I31" s="29"/>
      <c r="J31" s="29"/>
      <c r="K31" s="30"/>
      <c r="L31" s="31"/>
      <c r="M31" s="27"/>
      <c r="N31" s="27"/>
      <c r="O31" s="31"/>
    </row>
    <row r="32" spans="1:15" x14ac:dyDescent="0.25">
      <c r="A32" s="24"/>
      <c r="B32" s="32" t="s">
        <v>128</v>
      </c>
      <c r="C32" s="27"/>
      <c r="D32" s="28"/>
      <c r="E32" s="28"/>
      <c r="F32" s="29"/>
      <c r="G32" s="29"/>
      <c r="H32" s="29"/>
      <c r="I32" s="29"/>
      <c r="J32" s="29"/>
      <c r="K32" s="30"/>
      <c r="L32" s="35"/>
      <c r="M32" s="36"/>
      <c r="N32" s="36"/>
      <c r="O32" s="36"/>
    </row>
    <row r="33" spans="1:15" x14ac:dyDescent="0.25">
      <c r="A33" s="24"/>
      <c r="B33" s="32" t="s">
        <v>105</v>
      </c>
      <c r="C33" s="27"/>
      <c r="D33" s="28"/>
      <c r="E33" s="28"/>
      <c r="F33" s="29"/>
      <c r="G33" s="29"/>
      <c r="H33" s="29"/>
      <c r="I33" s="29"/>
      <c r="J33" s="29"/>
      <c r="K33" s="30"/>
      <c r="L33" s="35"/>
      <c r="M33" s="36"/>
      <c r="N33" s="36"/>
      <c r="O33" s="36"/>
    </row>
    <row r="34" spans="1:15" x14ac:dyDescent="0.25">
      <c r="A34" s="24"/>
      <c r="B34" s="32" t="s">
        <v>92</v>
      </c>
      <c r="C34" s="27"/>
      <c r="D34" s="28"/>
      <c r="E34" s="28"/>
      <c r="F34" s="29"/>
      <c r="G34" s="29"/>
      <c r="H34" s="57"/>
      <c r="I34" s="29"/>
      <c r="J34" s="29"/>
      <c r="K34" s="30"/>
      <c r="L34" s="35"/>
      <c r="M34" s="36"/>
      <c r="N34" s="36"/>
      <c r="O34" s="36"/>
    </row>
    <row r="35" spans="1:15" x14ac:dyDescent="0.25">
      <c r="A35" s="24"/>
      <c r="B35" s="32" t="s">
        <v>93</v>
      </c>
      <c r="C35" s="27"/>
      <c r="D35" s="28"/>
      <c r="E35" s="28"/>
      <c r="F35" s="29"/>
      <c r="G35" s="29"/>
      <c r="H35" s="29"/>
      <c r="I35" s="29"/>
      <c r="J35" s="29"/>
      <c r="K35" s="30"/>
      <c r="L35" s="35"/>
      <c r="M35" s="36"/>
      <c r="N35" s="36"/>
      <c r="O35" s="36"/>
    </row>
    <row r="36" spans="1:15" x14ac:dyDescent="0.25">
      <c r="A36" s="24"/>
      <c r="B36" s="32" t="s">
        <v>91</v>
      </c>
      <c r="C36" s="27"/>
      <c r="D36" s="28"/>
      <c r="E36" s="28"/>
      <c r="F36" s="29"/>
      <c r="G36" s="29"/>
      <c r="H36" s="29"/>
      <c r="I36" s="29"/>
      <c r="J36" s="29"/>
      <c r="K36" s="30"/>
      <c r="L36" s="35"/>
      <c r="M36" s="36"/>
      <c r="N36" s="36"/>
      <c r="O36" s="36"/>
    </row>
    <row r="37" spans="1:15" x14ac:dyDescent="0.25">
      <c r="A37" s="24"/>
      <c r="B37" s="32" t="s">
        <v>90</v>
      </c>
      <c r="C37" s="27"/>
      <c r="D37" s="28"/>
      <c r="E37" s="28"/>
      <c r="F37" s="29"/>
      <c r="G37" s="29"/>
      <c r="H37" s="29"/>
      <c r="I37" s="29"/>
      <c r="J37" s="29"/>
      <c r="K37" s="30"/>
      <c r="L37" s="35"/>
      <c r="M37" s="36"/>
      <c r="N37" s="36"/>
      <c r="O37" s="36"/>
    </row>
    <row r="38" spans="1:15" ht="15.75" thickBot="1" x14ac:dyDescent="0.3">
      <c r="A38" s="24"/>
      <c r="B38" s="32"/>
      <c r="C38" s="27"/>
      <c r="D38" s="28"/>
      <c r="E38" s="28"/>
      <c r="F38" s="29"/>
      <c r="G38" s="29"/>
      <c r="H38" s="29"/>
      <c r="I38" s="29"/>
      <c r="J38" s="29"/>
      <c r="K38" s="30"/>
      <c r="L38" s="35"/>
      <c r="M38" s="36"/>
      <c r="N38" s="36"/>
      <c r="O38" s="36"/>
    </row>
    <row r="39" spans="1:15" ht="15.75" thickBot="1" x14ac:dyDescent="0.3">
      <c r="A39" s="1"/>
      <c r="B39" s="3" t="s">
        <v>2</v>
      </c>
      <c r="C39" s="4"/>
      <c r="D39" s="4"/>
      <c r="E39" s="4"/>
      <c r="F39" s="4"/>
      <c r="G39" s="4"/>
      <c r="H39" s="4"/>
      <c r="I39" s="1"/>
      <c r="J39" s="1"/>
    </row>
  </sheetData>
  <mergeCells count="4">
    <mergeCell ref="B1:J4"/>
    <mergeCell ref="B5:J5"/>
    <mergeCell ref="B6:J6"/>
    <mergeCell ref="B7:J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opLeftCell="A7" workbookViewId="0">
      <selection activeCell="B27" sqref="B27"/>
    </sheetView>
  </sheetViews>
  <sheetFormatPr defaultRowHeight="15" x14ac:dyDescent="0.25"/>
  <cols>
    <col min="2" max="2" width="18.42578125" customWidth="1"/>
  </cols>
  <sheetData>
    <row r="1" spans="1:10" x14ac:dyDescent="0.25">
      <c r="A1" s="6"/>
      <c r="B1" s="74" t="s">
        <v>6</v>
      </c>
      <c r="C1" s="75"/>
      <c r="D1" s="75"/>
      <c r="E1" s="75"/>
      <c r="F1" s="75"/>
      <c r="G1" s="75"/>
      <c r="H1" s="75"/>
      <c r="I1" s="75"/>
      <c r="J1" s="76"/>
    </row>
    <row r="2" spans="1:10" x14ac:dyDescent="0.25">
      <c r="A2" s="6"/>
      <c r="B2" s="77"/>
      <c r="C2" s="78"/>
      <c r="D2" s="78"/>
      <c r="E2" s="78"/>
      <c r="F2" s="78"/>
      <c r="G2" s="78"/>
      <c r="H2" s="78"/>
      <c r="I2" s="78"/>
      <c r="J2" s="79"/>
    </row>
    <row r="3" spans="1:10" x14ac:dyDescent="0.25">
      <c r="A3" s="6"/>
      <c r="B3" s="77"/>
      <c r="C3" s="78"/>
      <c r="D3" s="78"/>
      <c r="E3" s="78"/>
      <c r="F3" s="78"/>
      <c r="G3" s="78"/>
      <c r="H3" s="78"/>
      <c r="I3" s="78"/>
      <c r="J3" s="79"/>
    </row>
    <row r="4" spans="1:10" ht="15.75" thickBot="1" x14ac:dyDescent="0.3">
      <c r="A4" s="6"/>
      <c r="B4" s="80"/>
      <c r="C4" s="81"/>
      <c r="D4" s="81"/>
      <c r="E4" s="81"/>
      <c r="F4" s="81"/>
      <c r="G4" s="81"/>
      <c r="H4" s="81"/>
      <c r="I4" s="81"/>
      <c r="J4" s="82"/>
    </row>
    <row r="5" spans="1:10" ht="26.25" thickBot="1" x14ac:dyDescent="0.4">
      <c r="A5" s="5"/>
      <c r="B5" s="86" t="s">
        <v>136</v>
      </c>
      <c r="C5" s="86"/>
      <c r="D5" s="86"/>
      <c r="E5" s="86"/>
      <c r="F5" s="86"/>
      <c r="G5" s="86"/>
      <c r="H5" s="86"/>
      <c r="I5" s="86"/>
      <c r="J5" s="86"/>
    </row>
    <row r="6" spans="1:10" ht="26.25" thickBot="1" x14ac:dyDescent="0.4">
      <c r="A6" s="2"/>
      <c r="B6" s="83" t="s">
        <v>0</v>
      </c>
      <c r="C6" s="84"/>
      <c r="D6" s="84"/>
      <c r="E6" s="84"/>
      <c r="F6" s="84"/>
      <c r="G6" s="84"/>
      <c r="H6" s="84"/>
      <c r="I6" s="84"/>
      <c r="J6" s="85"/>
    </row>
    <row r="7" spans="1:10" ht="25.5" x14ac:dyDescent="0.35">
      <c r="A7" s="7"/>
      <c r="B7" s="87" t="s">
        <v>138</v>
      </c>
      <c r="C7" s="87"/>
      <c r="D7" s="87"/>
      <c r="E7" s="87"/>
      <c r="F7" s="87"/>
      <c r="G7" s="87"/>
      <c r="H7" s="87"/>
      <c r="I7" s="87"/>
      <c r="J7" s="87"/>
    </row>
    <row r="8" spans="1:10" ht="25.5" x14ac:dyDescent="0.25">
      <c r="A8" s="5"/>
      <c r="B8" s="55" t="s">
        <v>12</v>
      </c>
      <c r="C8" s="54" t="s">
        <v>10</v>
      </c>
      <c r="D8" s="55" t="s">
        <v>3</v>
      </c>
      <c r="E8" s="55" t="s">
        <v>1</v>
      </c>
      <c r="F8" s="55" t="s">
        <v>7</v>
      </c>
      <c r="G8" s="58" t="s">
        <v>132</v>
      </c>
      <c r="H8" s="55" t="s">
        <v>9</v>
      </c>
      <c r="I8" s="5"/>
      <c r="J8" s="5"/>
    </row>
    <row r="9" spans="1:10" x14ac:dyDescent="0.25">
      <c r="A9" s="5"/>
      <c r="B9" s="13" t="s">
        <v>18</v>
      </c>
      <c r="C9" s="9" t="s">
        <v>26</v>
      </c>
      <c r="D9" s="42" t="s">
        <v>14</v>
      </c>
      <c r="E9" s="42" t="s">
        <v>5</v>
      </c>
      <c r="F9" s="42">
        <f>PRODUCT(G9,H9)</f>
        <v>3025</v>
      </c>
      <c r="G9" s="50">
        <v>25</v>
      </c>
      <c r="H9" s="42">
        <v>121</v>
      </c>
      <c r="I9" s="5"/>
      <c r="J9" s="5"/>
    </row>
    <row r="10" spans="1:10" x14ac:dyDescent="0.25">
      <c r="A10" s="5"/>
      <c r="B10" s="13" t="s">
        <v>111</v>
      </c>
      <c r="C10" s="9" t="s">
        <v>26</v>
      </c>
      <c r="D10" s="43"/>
      <c r="E10" s="43" t="s">
        <v>5</v>
      </c>
      <c r="F10" s="50">
        <f t="shared" ref="F10:F25" si="0">PRODUCT(G10,H10)</f>
        <v>3525</v>
      </c>
      <c r="G10" s="50">
        <v>25</v>
      </c>
      <c r="H10" s="43">
        <v>141</v>
      </c>
      <c r="I10" s="5"/>
      <c r="J10" s="5"/>
    </row>
    <row r="11" spans="1:10" x14ac:dyDescent="0.25">
      <c r="A11" s="5"/>
      <c r="B11" s="13" t="s">
        <v>126</v>
      </c>
      <c r="C11" s="9" t="s">
        <v>26</v>
      </c>
      <c r="D11" s="48"/>
      <c r="E11" s="48" t="s">
        <v>5</v>
      </c>
      <c r="F11" s="50">
        <f t="shared" si="0"/>
        <v>3275</v>
      </c>
      <c r="G11" s="50">
        <v>25</v>
      </c>
      <c r="H11" s="48">
        <v>131</v>
      </c>
      <c r="I11" s="5"/>
      <c r="J11" s="5"/>
    </row>
    <row r="12" spans="1:10" x14ac:dyDescent="0.25">
      <c r="A12" s="5"/>
      <c r="B12" s="13" t="s">
        <v>28</v>
      </c>
      <c r="C12" s="9" t="s">
        <v>26</v>
      </c>
      <c r="D12" s="39" t="s">
        <v>106</v>
      </c>
      <c r="E12" s="39" t="s">
        <v>5</v>
      </c>
      <c r="F12" s="50">
        <f t="shared" si="0"/>
        <v>3175</v>
      </c>
      <c r="G12" s="50">
        <v>25</v>
      </c>
      <c r="H12" s="39">
        <v>127</v>
      </c>
      <c r="I12" s="5"/>
      <c r="J12" s="5"/>
    </row>
    <row r="13" spans="1:10" x14ac:dyDescent="0.25">
      <c r="A13" s="5"/>
      <c r="B13" s="13" t="s">
        <v>112</v>
      </c>
      <c r="C13" s="9" t="s">
        <v>26</v>
      </c>
      <c r="D13" s="43"/>
      <c r="E13" s="43" t="s">
        <v>5</v>
      </c>
      <c r="F13" s="50">
        <f t="shared" si="0"/>
        <v>3600</v>
      </c>
      <c r="G13" s="50">
        <v>25</v>
      </c>
      <c r="H13" s="43">
        <v>144</v>
      </c>
      <c r="I13" s="5"/>
      <c r="J13" s="5"/>
    </row>
    <row r="14" spans="1:10" x14ac:dyDescent="0.25">
      <c r="A14" s="5"/>
      <c r="B14" s="13" t="s">
        <v>115</v>
      </c>
      <c r="C14" s="9" t="s">
        <v>26</v>
      </c>
      <c r="D14" s="44"/>
      <c r="E14" s="44" t="s">
        <v>5</v>
      </c>
      <c r="F14" s="50">
        <f t="shared" si="0"/>
        <v>3250</v>
      </c>
      <c r="G14" s="50">
        <v>25</v>
      </c>
      <c r="H14" s="44">
        <v>130</v>
      </c>
      <c r="I14" s="5"/>
      <c r="J14" s="5"/>
    </row>
    <row r="15" spans="1:10" x14ac:dyDescent="0.25">
      <c r="A15" s="5"/>
      <c r="B15" s="13" t="s">
        <v>29</v>
      </c>
      <c r="C15" s="9" t="s">
        <v>26</v>
      </c>
      <c r="D15" s="39" t="s">
        <v>14</v>
      </c>
      <c r="E15" s="39" t="s">
        <v>5</v>
      </c>
      <c r="F15" s="50">
        <f t="shared" si="0"/>
        <v>3425</v>
      </c>
      <c r="G15" s="50">
        <v>25</v>
      </c>
      <c r="H15" s="39">
        <v>137</v>
      </c>
      <c r="I15" s="5"/>
      <c r="J15" s="5"/>
    </row>
    <row r="16" spans="1:10" x14ac:dyDescent="0.25">
      <c r="A16" s="5"/>
      <c r="B16" s="13" t="s">
        <v>66</v>
      </c>
      <c r="C16" s="9" t="s">
        <v>26</v>
      </c>
      <c r="D16" s="39">
        <v>7</v>
      </c>
      <c r="E16" s="39" t="s">
        <v>5</v>
      </c>
      <c r="F16" s="50">
        <f t="shared" si="0"/>
        <v>6100</v>
      </c>
      <c r="G16" s="50">
        <v>25</v>
      </c>
      <c r="H16" s="39">
        <v>244</v>
      </c>
      <c r="I16" s="5"/>
      <c r="J16" s="5"/>
    </row>
    <row r="17" spans="1:15" x14ac:dyDescent="0.25">
      <c r="A17" s="5"/>
      <c r="B17" s="13" t="s">
        <v>129</v>
      </c>
      <c r="C17" s="9" t="s">
        <v>26</v>
      </c>
      <c r="D17" s="49"/>
      <c r="E17" s="49" t="s">
        <v>5</v>
      </c>
      <c r="F17" s="50">
        <f t="shared" si="0"/>
        <v>3175</v>
      </c>
      <c r="G17" s="50">
        <v>25</v>
      </c>
      <c r="H17" s="49">
        <v>127</v>
      </c>
      <c r="I17" s="5"/>
      <c r="J17" s="5"/>
    </row>
    <row r="18" spans="1:15" x14ac:dyDescent="0.25">
      <c r="A18" s="5"/>
      <c r="B18" s="13" t="s">
        <v>130</v>
      </c>
      <c r="C18" s="9" t="s">
        <v>26</v>
      </c>
      <c r="D18" s="49"/>
      <c r="E18" s="49" t="s">
        <v>5</v>
      </c>
      <c r="F18" s="50">
        <f t="shared" si="0"/>
        <v>3275</v>
      </c>
      <c r="G18" s="50">
        <v>25</v>
      </c>
      <c r="H18" s="49">
        <v>131</v>
      </c>
      <c r="I18" s="5"/>
      <c r="J18" s="5"/>
    </row>
    <row r="19" spans="1:15" x14ac:dyDescent="0.25">
      <c r="A19" s="5"/>
      <c r="B19" s="13" t="s">
        <v>116</v>
      </c>
      <c r="C19" s="9" t="s">
        <v>26</v>
      </c>
      <c r="D19" s="44"/>
      <c r="E19" s="44" t="s">
        <v>5</v>
      </c>
      <c r="F19" s="50">
        <f t="shared" si="0"/>
        <v>3250</v>
      </c>
      <c r="G19" s="50">
        <v>25</v>
      </c>
      <c r="H19" s="44">
        <v>130</v>
      </c>
      <c r="I19" s="5"/>
      <c r="J19" s="5"/>
    </row>
    <row r="20" spans="1:15" x14ac:dyDescent="0.25">
      <c r="A20" s="5"/>
      <c r="B20" s="13" t="s">
        <v>56</v>
      </c>
      <c r="C20" s="9" t="s">
        <v>26</v>
      </c>
      <c r="D20" s="9" t="s">
        <v>14</v>
      </c>
      <c r="E20" s="9" t="s">
        <v>5</v>
      </c>
      <c r="F20" s="50">
        <f t="shared" si="0"/>
        <v>3050</v>
      </c>
      <c r="G20" s="50">
        <v>25</v>
      </c>
      <c r="H20" s="9">
        <v>122</v>
      </c>
      <c r="I20" s="5"/>
      <c r="J20" s="5"/>
    </row>
    <row r="21" spans="1:15" x14ac:dyDescent="0.25">
      <c r="A21" s="5"/>
      <c r="B21" s="13" t="s">
        <v>16</v>
      </c>
      <c r="C21" s="9" t="s">
        <v>26</v>
      </c>
      <c r="D21" s="9" t="s">
        <v>62</v>
      </c>
      <c r="E21" s="9" t="s">
        <v>5</v>
      </c>
      <c r="F21" s="50">
        <f t="shared" si="0"/>
        <v>3375</v>
      </c>
      <c r="G21" s="50">
        <v>25</v>
      </c>
      <c r="H21" s="9">
        <v>135</v>
      </c>
      <c r="I21" s="5"/>
      <c r="J21" s="5"/>
    </row>
    <row r="22" spans="1:15" x14ac:dyDescent="0.25">
      <c r="A22" s="5"/>
      <c r="B22" s="13" t="s">
        <v>43</v>
      </c>
      <c r="C22" s="9" t="s">
        <v>26</v>
      </c>
      <c r="D22" s="9" t="s">
        <v>64</v>
      </c>
      <c r="E22" s="9" t="s">
        <v>5</v>
      </c>
      <c r="F22" s="50">
        <f t="shared" si="0"/>
        <v>3375</v>
      </c>
      <c r="G22" s="50">
        <v>25</v>
      </c>
      <c r="H22" s="9">
        <v>135</v>
      </c>
      <c r="I22" s="5"/>
      <c r="J22" s="5"/>
    </row>
    <row r="23" spans="1:15" x14ac:dyDescent="0.25">
      <c r="A23" s="5"/>
      <c r="B23" s="13" t="s">
        <v>117</v>
      </c>
      <c r="C23" s="9" t="s">
        <v>26</v>
      </c>
      <c r="D23" s="9"/>
      <c r="E23" s="9" t="s">
        <v>5</v>
      </c>
      <c r="F23" s="50">
        <f t="shared" si="0"/>
        <v>3425</v>
      </c>
      <c r="G23" s="50">
        <v>25</v>
      </c>
      <c r="H23" s="9">
        <v>137</v>
      </c>
      <c r="I23" s="5"/>
      <c r="J23" s="5"/>
    </row>
    <row r="24" spans="1:15" x14ac:dyDescent="0.25">
      <c r="A24" s="5"/>
      <c r="B24" s="13" t="s">
        <v>107</v>
      </c>
      <c r="C24" s="9" t="s">
        <v>26</v>
      </c>
      <c r="D24" s="9" t="s">
        <v>14</v>
      </c>
      <c r="E24" s="9" t="s">
        <v>5</v>
      </c>
      <c r="F24" s="50">
        <f t="shared" si="0"/>
        <v>3125</v>
      </c>
      <c r="G24" s="50">
        <v>25</v>
      </c>
      <c r="H24" s="9">
        <v>125</v>
      </c>
      <c r="I24" s="5"/>
      <c r="J24" s="5"/>
    </row>
    <row r="25" spans="1:15" x14ac:dyDescent="0.25">
      <c r="A25" s="5"/>
      <c r="B25" s="13" t="s">
        <v>59</v>
      </c>
      <c r="C25" s="9" t="s">
        <v>26</v>
      </c>
      <c r="D25" s="9" t="s">
        <v>67</v>
      </c>
      <c r="E25" s="9" t="s">
        <v>5</v>
      </c>
      <c r="F25" s="50">
        <f t="shared" si="0"/>
        <v>3425</v>
      </c>
      <c r="G25" s="50">
        <v>25</v>
      </c>
      <c r="H25" s="9">
        <v>137</v>
      </c>
      <c r="I25" s="5"/>
      <c r="J25" s="5"/>
    </row>
    <row r="26" spans="1:15" x14ac:dyDescent="0.25">
      <c r="A26" s="17"/>
      <c r="B26" s="15" t="s">
        <v>109</v>
      </c>
      <c r="C26" s="16"/>
      <c r="D26" s="18"/>
      <c r="E26" s="18"/>
      <c r="F26" s="19"/>
      <c r="G26" s="19"/>
      <c r="H26" s="19"/>
      <c r="I26" s="17"/>
      <c r="J26" s="17"/>
      <c r="K26" s="20"/>
      <c r="L26" s="20"/>
      <c r="M26" s="20"/>
      <c r="N26" s="20"/>
      <c r="O26" s="20"/>
    </row>
    <row r="27" spans="1:15" x14ac:dyDescent="0.25">
      <c r="A27" s="24"/>
      <c r="B27" s="26" t="s">
        <v>139</v>
      </c>
      <c r="C27" s="27"/>
      <c r="D27" s="28"/>
      <c r="E27" s="28"/>
      <c r="F27" s="29"/>
      <c r="G27" s="29"/>
      <c r="H27" s="29"/>
      <c r="I27" s="29"/>
      <c r="J27" s="29"/>
      <c r="K27" s="30"/>
      <c r="L27" s="31"/>
      <c r="M27" s="27"/>
      <c r="N27" s="27"/>
      <c r="O27" s="31"/>
    </row>
    <row r="28" spans="1:15" x14ac:dyDescent="0.25">
      <c r="A28" s="24"/>
      <c r="B28" s="32" t="s">
        <v>137</v>
      </c>
      <c r="C28" s="27"/>
      <c r="D28" s="28"/>
      <c r="E28" s="28"/>
      <c r="F28" s="29"/>
      <c r="G28" s="29"/>
      <c r="H28" s="29"/>
      <c r="I28" s="29"/>
      <c r="J28" s="29"/>
      <c r="K28" s="33"/>
      <c r="L28" s="31"/>
      <c r="M28" s="27"/>
      <c r="N28" s="27"/>
      <c r="O28" s="31"/>
    </row>
    <row r="29" spans="1:15" x14ac:dyDescent="0.25">
      <c r="A29" s="24"/>
      <c r="B29" s="32" t="s">
        <v>8</v>
      </c>
      <c r="C29" s="27"/>
      <c r="D29" s="28"/>
      <c r="E29" s="28"/>
      <c r="F29" s="29"/>
      <c r="G29" s="29"/>
      <c r="H29" s="29"/>
      <c r="I29" s="29"/>
      <c r="J29" s="29"/>
      <c r="K29" s="30"/>
      <c r="L29" s="31"/>
      <c r="M29" s="27"/>
      <c r="N29" s="27"/>
      <c r="O29" s="31"/>
    </row>
    <row r="30" spans="1:15" x14ac:dyDescent="0.25">
      <c r="A30" s="24"/>
      <c r="B30" s="32" t="s">
        <v>127</v>
      </c>
      <c r="C30" s="27"/>
      <c r="D30" s="28"/>
      <c r="E30" s="28"/>
      <c r="F30" s="29"/>
      <c r="G30" s="29"/>
      <c r="H30" s="29"/>
      <c r="I30" s="29"/>
      <c r="J30" s="29"/>
      <c r="K30" s="30"/>
      <c r="L30" s="31"/>
      <c r="M30" s="27"/>
      <c r="N30" s="27"/>
      <c r="O30" s="31"/>
    </row>
    <row r="31" spans="1:15" x14ac:dyDescent="0.25">
      <c r="A31" s="24"/>
      <c r="B31" s="32" t="s">
        <v>128</v>
      </c>
      <c r="C31" s="27"/>
      <c r="D31" s="28"/>
      <c r="E31" s="28"/>
      <c r="F31" s="29"/>
      <c r="G31" s="29"/>
      <c r="H31" s="29"/>
      <c r="I31" s="29"/>
      <c r="J31" s="29"/>
      <c r="K31" s="30"/>
      <c r="L31" s="35"/>
      <c r="M31" s="36"/>
      <c r="N31" s="36"/>
      <c r="O31" s="36"/>
    </row>
    <row r="32" spans="1:15" x14ac:dyDescent="0.25">
      <c r="A32" s="24"/>
      <c r="B32" s="32" t="s">
        <v>104</v>
      </c>
      <c r="C32" s="27"/>
      <c r="D32" s="28"/>
      <c r="E32" s="28"/>
      <c r="F32" s="29"/>
      <c r="G32" s="29"/>
      <c r="H32" s="29"/>
      <c r="I32" s="29"/>
      <c r="J32" s="29"/>
      <c r="K32" s="30"/>
      <c r="L32" s="35"/>
      <c r="M32" s="36"/>
      <c r="N32" s="36"/>
      <c r="O32" s="36"/>
    </row>
    <row r="33" spans="1:15" x14ac:dyDescent="0.25">
      <c r="A33" s="24"/>
      <c r="B33" s="32" t="s">
        <v>94</v>
      </c>
      <c r="C33" s="27"/>
      <c r="D33" s="28"/>
      <c r="E33" s="28"/>
      <c r="F33" s="29"/>
      <c r="G33" s="29"/>
      <c r="H33" s="29"/>
      <c r="I33" s="29"/>
      <c r="J33" s="29"/>
      <c r="K33" s="30"/>
      <c r="L33" s="35"/>
      <c r="M33" s="36"/>
      <c r="N33" s="36"/>
      <c r="O33" s="36"/>
    </row>
    <row r="34" spans="1:15" x14ac:dyDescent="0.25">
      <c r="A34" s="24"/>
      <c r="B34" s="32" t="s">
        <v>95</v>
      </c>
      <c r="C34" s="27"/>
      <c r="D34" s="28"/>
      <c r="E34" s="28"/>
      <c r="F34" s="29"/>
      <c r="G34" s="29"/>
      <c r="H34" s="29"/>
      <c r="I34" s="29"/>
      <c r="J34" s="29"/>
      <c r="K34" s="30"/>
      <c r="L34" s="35"/>
      <c r="M34" s="36"/>
      <c r="N34" s="36"/>
      <c r="O34" s="36"/>
    </row>
    <row r="35" spans="1:15" x14ac:dyDescent="0.25">
      <c r="A35" s="24"/>
      <c r="B35" s="32" t="s">
        <v>96</v>
      </c>
      <c r="C35" s="27"/>
      <c r="D35" s="28"/>
      <c r="E35" s="28"/>
      <c r="F35" s="29"/>
      <c r="G35" s="29"/>
      <c r="H35" s="29"/>
      <c r="I35" s="29"/>
      <c r="J35" s="29"/>
      <c r="K35" s="30"/>
      <c r="L35" s="35"/>
      <c r="M35" s="36"/>
      <c r="N35" s="36"/>
      <c r="O35" s="36"/>
    </row>
    <row r="36" spans="1:15" x14ac:dyDescent="0.25">
      <c r="A36" s="24"/>
      <c r="B36" s="32" t="s">
        <v>97</v>
      </c>
      <c r="C36" s="27"/>
      <c r="D36" s="28"/>
      <c r="E36" s="28"/>
      <c r="F36" s="29"/>
      <c r="G36" s="29"/>
      <c r="H36" s="29"/>
      <c r="I36" s="29"/>
      <c r="J36" s="29"/>
      <c r="K36" s="30"/>
      <c r="L36" s="35"/>
      <c r="M36" s="36"/>
      <c r="N36" s="36"/>
      <c r="O36" s="36"/>
    </row>
    <row r="37" spans="1:15" ht="15.75" thickBot="1" x14ac:dyDescent="0.3">
      <c r="A37" s="24"/>
      <c r="B37" s="32" t="s">
        <v>100</v>
      </c>
      <c r="C37" s="27"/>
      <c r="D37" s="28"/>
      <c r="E37" s="28"/>
      <c r="F37" s="29"/>
      <c r="G37" s="29"/>
      <c r="H37" s="29"/>
      <c r="I37" s="29"/>
      <c r="J37" s="29"/>
      <c r="K37" s="30"/>
      <c r="L37" s="35"/>
      <c r="M37" s="36"/>
      <c r="N37" s="36"/>
      <c r="O37" s="36"/>
    </row>
    <row r="38" spans="1:15" ht="15.75" thickBot="1" x14ac:dyDescent="0.3">
      <c r="A38" s="1"/>
      <c r="B38" s="3" t="s">
        <v>2</v>
      </c>
      <c r="C38" s="4"/>
      <c r="D38" s="4"/>
      <c r="E38" s="4"/>
      <c r="F38" s="4"/>
      <c r="G38" s="4"/>
      <c r="H38" s="4"/>
      <c r="I38" s="1"/>
      <c r="J38" s="1"/>
    </row>
  </sheetData>
  <mergeCells count="4">
    <mergeCell ref="B1:J4"/>
    <mergeCell ref="B5:J5"/>
    <mergeCell ref="B6:J6"/>
    <mergeCell ref="B7:J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I23" sqref="I23"/>
    </sheetView>
  </sheetViews>
  <sheetFormatPr defaultRowHeight="15" x14ac:dyDescent="0.25"/>
  <cols>
    <col min="2" max="2" width="34.140625" customWidth="1"/>
  </cols>
  <sheetData>
    <row r="1" spans="1:13" x14ac:dyDescent="0.25">
      <c r="A1" s="6"/>
      <c r="B1" s="74" t="s">
        <v>6</v>
      </c>
      <c r="C1" s="75"/>
      <c r="D1" s="75"/>
      <c r="E1" s="75"/>
      <c r="F1" s="75"/>
      <c r="G1" s="75"/>
      <c r="H1" s="75"/>
      <c r="I1" s="75"/>
      <c r="J1" s="75"/>
      <c r="K1" s="76"/>
    </row>
    <row r="2" spans="1:13" x14ac:dyDescent="0.25">
      <c r="A2" s="6"/>
      <c r="B2" s="77"/>
      <c r="C2" s="78"/>
      <c r="D2" s="78"/>
      <c r="E2" s="78"/>
      <c r="F2" s="78"/>
      <c r="G2" s="78"/>
      <c r="H2" s="78"/>
      <c r="I2" s="78"/>
      <c r="J2" s="78"/>
      <c r="K2" s="79"/>
    </row>
    <row r="3" spans="1:13" x14ac:dyDescent="0.25">
      <c r="A3" s="6"/>
      <c r="B3" s="77"/>
      <c r="C3" s="78"/>
      <c r="D3" s="78"/>
      <c r="E3" s="78"/>
      <c r="F3" s="78"/>
      <c r="G3" s="78"/>
      <c r="H3" s="78"/>
      <c r="I3" s="78"/>
      <c r="J3" s="78"/>
      <c r="K3" s="79"/>
    </row>
    <row r="4" spans="1:13" ht="15.75" thickBot="1" x14ac:dyDescent="0.3">
      <c r="A4" s="6"/>
      <c r="B4" s="80"/>
      <c r="C4" s="81"/>
      <c r="D4" s="81"/>
      <c r="E4" s="81"/>
      <c r="F4" s="81"/>
      <c r="G4" s="81"/>
      <c r="H4" s="81"/>
      <c r="I4" s="81"/>
      <c r="J4" s="81"/>
      <c r="K4" s="82"/>
    </row>
    <row r="5" spans="1:13" ht="26.25" thickBot="1" x14ac:dyDescent="0.4">
      <c r="A5" s="5"/>
      <c r="B5" s="86" t="s">
        <v>136</v>
      </c>
      <c r="C5" s="86"/>
      <c r="D5" s="86"/>
      <c r="E5" s="86"/>
      <c r="F5" s="86"/>
      <c r="G5" s="86"/>
      <c r="H5" s="86"/>
      <c r="I5" s="86"/>
      <c r="J5" s="86"/>
      <c r="K5" s="86"/>
    </row>
    <row r="6" spans="1:13" ht="26.25" thickBot="1" x14ac:dyDescent="0.4">
      <c r="A6" s="2"/>
      <c r="B6" s="83" t="s">
        <v>0</v>
      </c>
      <c r="C6" s="84"/>
      <c r="D6" s="84"/>
      <c r="E6" s="84"/>
      <c r="F6" s="84"/>
      <c r="G6" s="84"/>
      <c r="H6" s="84"/>
      <c r="I6" s="84"/>
      <c r="J6" s="84"/>
      <c r="K6" s="85"/>
    </row>
    <row r="7" spans="1:13" ht="25.5" x14ac:dyDescent="0.35">
      <c r="A7" s="7"/>
      <c r="B7" s="87" t="s">
        <v>140</v>
      </c>
      <c r="C7" s="87"/>
      <c r="D7" s="87"/>
      <c r="E7" s="87"/>
      <c r="F7" s="87"/>
      <c r="G7" s="87"/>
      <c r="H7" s="87"/>
      <c r="I7" s="87"/>
      <c r="J7" s="87"/>
      <c r="K7" s="87"/>
    </row>
    <row r="8" spans="1:13" ht="25.5" x14ac:dyDescent="0.25">
      <c r="A8" s="5"/>
      <c r="B8" s="55" t="s">
        <v>68</v>
      </c>
      <c r="C8" s="58" t="s">
        <v>69</v>
      </c>
      <c r="D8" s="55" t="s">
        <v>3</v>
      </c>
      <c r="E8" s="55" t="s">
        <v>1</v>
      </c>
      <c r="F8" s="55" t="s">
        <v>7</v>
      </c>
      <c r="G8" s="58" t="s">
        <v>132</v>
      </c>
      <c r="H8" s="55" t="s">
        <v>70</v>
      </c>
      <c r="I8" s="55" t="s">
        <v>71</v>
      </c>
      <c r="J8" s="5"/>
      <c r="K8" s="5"/>
    </row>
    <row r="9" spans="1:13" x14ac:dyDescent="0.25">
      <c r="A9" s="5"/>
      <c r="B9" s="13" t="s">
        <v>72</v>
      </c>
      <c r="C9" s="9" t="s">
        <v>73</v>
      </c>
      <c r="D9" s="39">
        <v>2.5</v>
      </c>
      <c r="E9" s="39" t="s">
        <v>5</v>
      </c>
      <c r="F9" s="39">
        <f>PRODUCT(G9,H9)</f>
        <v>3200</v>
      </c>
      <c r="G9" s="50">
        <v>10</v>
      </c>
      <c r="H9" s="39">
        <v>320</v>
      </c>
      <c r="I9" s="39">
        <v>310</v>
      </c>
      <c r="J9" s="5"/>
      <c r="K9" s="5"/>
    </row>
    <row r="10" spans="1:13" x14ac:dyDescent="0.25">
      <c r="A10" s="17"/>
      <c r="B10" s="15"/>
      <c r="C10" s="16"/>
      <c r="D10" s="18"/>
      <c r="E10" s="18"/>
      <c r="F10" s="50"/>
      <c r="G10" s="51"/>
      <c r="H10" s="19"/>
      <c r="I10" s="19"/>
      <c r="J10" s="17"/>
      <c r="K10" s="17"/>
      <c r="L10" s="20"/>
      <c r="M10" s="20"/>
    </row>
    <row r="11" spans="1:13" ht="25.5" x14ac:dyDescent="0.25">
      <c r="A11" s="5"/>
      <c r="B11" s="59" t="s">
        <v>68</v>
      </c>
      <c r="C11" s="55" t="s">
        <v>74</v>
      </c>
      <c r="D11" s="55" t="s">
        <v>75</v>
      </c>
      <c r="E11" s="60" t="s">
        <v>1</v>
      </c>
      <c r="F11" s="60" t="s">
        <v>7</v>
      </c>
      <c r="G11" s="61" t="s">
        <v>132</v>
      </c>
      <c r="H11" s="60" t="s">
        <v>70</v>
      </c>
      <c r="I11" s="60" t="s">
        <v>71</v>
      </c>
      <c r="J11" s="5"/>
      <c r="K11" s="5"/>
    </row>
    <row r="12" spans="1:13" x14ac:dyDescent="0.25">
      <c r="A12" s="5"/>
      <c r="B12" s="13" t="s">
        <v>76</v>
      </c>
      <c r="C12" s="9" t="s">
        <v>77</v>
      </c>
      <c r="D12" s="9" t="s">
        <v>65</v>
      </c>
      <c r="E12" s="9" t="s">
        <v>5</v>
      </c>
      <c r="F12" s="50">
        <f t="shared" ref="F12:F22" si="0">PRODUCT(G12,H12)</f>
        <v>5550</v>
      </c>
      <c r="G12" s="50">
        <v>10</v>
      </c>
      <c r="H12" s="9">
        <v>555</v>
      </c>
      <c r="I12" s="9">
        <v>535</v>
      </c>
      <c r="J12" s="5"/>
      <c r="K12" s="5"/>
    </row>
    <row r="13" spans="1:13" x14ac:dyDescent="0.25">
      <c r="A13" s="5"/>
      <c r="B13" s="13" t="s">
        <v>78</v>
      </c>
      <c r="C13" s="9" t="s">
        <v>77</v>
      </c>
      <c r="D13" s="9" t="s">
        <v>79</v>
      </c>
      <c r="E13" s="9" t="s">
        <v>5</v>
      </c>
      <c r="F13" s="50">
        <f t="shared" si="0"/>
        <v>5450</v>
      </c>
      <c r="G13" s="50">
        <v>10</v>
      </c>
      <c r="H13" s="9">
        <v>545</v>
      </c>
      <c r="I13" s="9">
        <v>525</v>
      </c>
      <c r="J13" s="5"/>
      <c r="K13" s="5"/>
    </row>
    <row r="14" spans="1:13" x14ac:dyDescent="0.25">
      <c r="A14" s="5"/>
      <c r="B14" s="13" t="s">
        <v>141</v>
      </c>
      <c r="C14" s="9" t="s">
        <v>77</v>
      </c>
      <c r="D14" s="9"/>
      <c r="E14" s="9" t="s">
        <v>5</v>
      </c>
      <c r="F14" s="50">
        <f t="shared" si="0"/>
        <v>4100</v>
      </c>
      <c r="G14" s="50">
        <v>10</v>
      </c>
      <c r="H14" s="9">
        <v>410</v>
      </c>
      <c r="I14" s="9">
        <v>410</v>
      </c>
      <c r="J14" s="5"/>
      <c r="K14" s="5"/>
    </row>
    <row r="15" spans="1:13" x14ac:dyDescent="0.25">
      <c r="A15" s="5"/>
      <c r="B15" s="13" t="s">
        <v>80</v>
      </c>
      <c r="C15" s="9" t="s">
        <v>77</v>
      </c>
      <c r="D15" s="9" t="s">
        <v>81</v>
      </c>
      <c r="E15" s="9" t="s">
        <v>5</v>
      </c>
      <c r="F15" s="50">
        <f t="shared" si="0"/>
        <v>5350</v>
      </c>
      <c r="G15" s="50">
        <v>10</v>
      </c>
      <c r="H15" s="9">
        <v>535</v>
      </c>
      <c r="I15" s="9">
        <v>515</v>
      </c>
      <c r="J15" s="5"/>
      <c r="K15" s="5"/>
    </row>
    <row r="16" spans="1:13" x14ac:dyDescent="0.25">
      <c r="A16" s="5"/>
      <c r="B16" s="13" t="s">
        <v>142</v>
      </c>
      <c r="C16" s="9" t="s">
        <v>77</v>
      </c>
      <c r="D16" s="9"/>
      <c r="E16" s="9" t="s">
        <v>5</v>
      </c>
      <c r="F16" s="50">
        <f t="shared" si="0"/>
        <v>4700</v>
      </c>
      <c r="G16" s="50">
        <v>10</v>
      </c>
      <c r="H16" s="9">
        <v>470</v>
      </c>
      <c r="I16" s="9">
        <v>470</v>
      </c>
      <c r="J16" s="5"/>
      <c r="K16" s="5"/>
    </row>
    <row r="17" spans="1:13" x14ac:dyDescent="0.25">
      <c r="A17" s="5"/>
      <c r="B17" s="13" t="s">
        <v>82</v>
      </c>
      <c r="C17" s="9" t="s">
        <v>77</v>
      </c>
      <c r="D17" s="9">
        <v>2.5</v>
      </c>
      <c r="E17" s="9" t="s">
        <v>5</v>
      </c>
      <c r="F17" s="50">
        <f t="shared" si="0"/>
        <v>6050</v>
      </c>
      <c r="G17" s="50">
        <v>10</v>
      </c>
      <c r="H17" s="9">
        <v>605</v>
      </c>
      <c r="I17" s="9">
        <v>585</v>
      </c>
      <c r="J17" s="5"/>
      <c r="K17" s="5"/>
    </row>
    <row r="18" spans="1:13" x14ac:dyDescent="0.25">
      <c r="A18" s="5"/>
      <c r="B18" s="13" t="s">
        <v>83</v>
      </c>
      <c r="C18" s="9" t="s">
        <v>77</v>
      </c>
      <c r="D18" s="9">
        <v>3.5</v>
      </c>
      <c r="E18" s="9" t="s">
        <v>5</v>
      </c>
      <c r="F18" s="50">
        <f t="shared" si="0"/>
        <v>6550</v>
      </c>
      <c r="G18" s="50">
        <v>10</v>
      </c>
      <c r="H18" s="9">
        <v>655</v>
      </c>
      <c r="I18" s="9">
        <v>635</v>
      </c>
      <c r="J18" s="5"/>
      <c r="K18" s="5"/>
    </row>
    <row r="19" spans="1:13" x14ac:dyDescent="0.25">
      <c r="A19" s="5"/>
      <c r="B19" s="13" t="s">
        <v>84</v>
      </c>
      <c r="C19" s="9" t="s">
        <v>77</v>
      </c>
      <c r="D19" s="9" t="s">
        <v>85</v>
      </c>
      <c r="E19" s="9" t="s">
        <v>5</v>
      </c>
      <c r="F19" s="50">
        <f t="shared" si="0"/>
        <v>6150</v>
      </c>
      <c r="G19" s="50">
        <v>10</v>
      </c>
      <c r="H19" s="9">
        <v>615</v>
      </c>
      <c r="I19" s="9">
        <v>595</v>
      </c>
      <c r="J19" s="5"/>
      <c r="K19" s="5"/>
    </row>
    <row r="20" spans="1:13" x14ac:dyDescent="0.25">
      <c r="A20" s="5"/>
      <c r="B20" s="13" t="s">
        <v>86</v>
      </c>
      <c r="C20" s="9" t="s">
        <v>77</v>
      </c>
      <c r="D20" s="9" t="s">
        <v>87</v>
      </c>
      <c r="E20" s="9" t="s">
        <v>5</v>
      </c>
      <c r="F20" s="50">
        <f t="shared" si="0"/>
        <v>5550</v>
      </c>
      <c r="G20" s="50">
        <v>10</v>
      </c>
      <c r="H20" s="9">
        <v>555</v>
      </c>
      <c r="I20" s="9">
        <v>535</v>
      </c>
      <c r="J20" s="5"/>
      <c r="K20" s="5"/>
    </row>
    <row r="21" spans="1:13" x14ac:dyDescent="0.25">
      <c r="A21" s="5"/>
      <c r="B21" s="13" t="s">
        <v>88</v>
      </c>
      <c r="C21" s="9" t="s">
        <v>77</v>
      </c>
      <c r="D21" s="9">
        <v>2.6</v>
      </c>
      <c r="E21" s="9" t="s">
        <v>5</v>
      </c>
      <c r="F21" s="50">
        <f t="shared" si="0"/>
        <v>6750</v>
      </c>
      <c r="G21" s="50">
        <v>10</v>
      </c>
      <c r="H21" s="9">
        <v>675</v>
      </c>
      <c r="I21" s="9">
        <v>655</v>
      </c>
      <c r="J21" s="5"/>
      <c r="K21" s="5"/>
    </row>
    <row r="22" spans="1:13" x14ac:dyDescent="0.25">
      <c r="A22" s="5"/>
      <c r="B22" s="13" t="s">
        <v>89</v>
      </c>
      <c r="C22" s="9" t="s">
        <v>77</v>
      </c>
      <c r="D22" s="9">
        <v>3.5</v>
      </c>
      <c r="E22" s="9" t="s">
        <v>5</v>
      </c>
      <c r="F22" s="50">
        <f t="shared" si="0"/>
        <v>6500</v>
      </c>
      <c r="G22" s="50">
        <v>10</v>
      </c>
      <c r="H22" s="9">
        <v>650</v>
      </c>
      <c r="I22" s="9">
        <v>640</v>
      </c>
      <c r="J22" s="5"/>
      <c r="K22" s="5"/>
    </row>
    <row r="23" spans="1:13" x14ac:dyDescent="0.25">
      <c r="A23" s="17"/>
      <c r="B23" s="15" t="s">
        <v>109</v>
      </c>
      <c r="C23" s="16"/>
      <c r="D23" s="18"/>
      <c r="E23" s="18"/>
      <c r="F23" s="19"/>
      <c r="G23" s="29"/>
      <c r="H23" s="19"/>
      <c r="I23" s="19"/>
      <c r="J23" s="17"/>
      <c r="K23" s="17"/>
      <c r="L23" s="20"/>
      <c r="M23" s="20"/>
    </row>
    <row r="24" spans="1:13" x14ac:dyDescent="0.25">
      <c r="A24" s="24"/>
      <c r="B24" s="26" t="s">
        <v>139</v>
      </c>
      <c r="C24" s="27"/>
      <c r="D24" s="28"/>
      <c r="E24" s="28"/>
      <c r="F24" s="29"/>
      <c r="G24" s="29"/>
      <c r="H24" s="29"/>
      <c r="I24" s="29"/>
      <c r="J24" s="29"/>
      <c r="K24" s="29"/>
      <c r="L24" s="30"/>
      <c r="M24" s="31"/>
    </row>
    <row r="25" spans="1:13" x14ac:dyDescent="0.25">
      <c r="A25" s="24"/>
      <c r="B25" s="32" t="s">
        <v>137</v>
      </c>
      <c r="C25" s="27"/>
      <c r="D25" s="28"/>
      <c r="E25" s="28"/>
      <c r="F25" s="29"/>
      <c r="G25" s="29"/>
      <c r="H25" s="29"/>
      <c r="I25" s="29"/>
      <c r="J25" s="29"/>
      <c r="K25" s="29"/>
      <c r="L25" s="33"/>
      <c r="M25" s="31"/>
    </row>
    <row r="26" spans="1:13" x14ac:dyDescent="0.25">
      <c r="A26" s="24"/>
      <c r="B26" s="32" t="s">
        <v>8</v>
      </c>
      <c r="C26" s="27"/>
      <c r="D26" s="28"/>
      <c r="E26" s="28"/>
      <c r="F26" s="29"/>
      <c r="G26" s="29"/>
      <c r="H26" s="29"/>
      <c r="I26" s="29"/>
      <c r="J26" s="29"/>
      <c r="K26" s="29"/>
      <c r="L26" s="30"/>
      <c r="M26" s="31"/>
    </row>
    <row r="27" spans="1:13" x14ac:dyDescent="0.25">
      <c r="A27" s="24"/>
      <c r="B27" s="32" t="s">
        <v>127</v>
      </c>
      <c r="C27" s="27"/>
      <c r="D27" s="28"/>
      <c r="E27" s="28"/>
      <c r="F27" s="29"/>
      <c r="G27" s="29"/>
      <c r="H27" s="29"/>
      <c r="I27" s="29"/>
      <c r="J27" s="29"/>
      <c r="K27" s="29"/>
      <c r="L27" s="30"/>
      <c r="M27" s="31"/>
    </row>
    <row r="28" spans="1:13" x14ac:dyDescent="0.25">
      <c r="A28" s="24"/>
      <c r="B28" s="32" t="s">
        <v>128</v>
      </c>
      <c r="C28" s="27"/>
      <c r="D28" s="28"/>
      <c r="E28" s="28"/>
      <c r="F28" s="29"/>
      <c r="G28" s="29"/>
      <c r="H28" s="29"/>
      <c r="I28" s="29"/>
      <c r="J28" s="29"/>
      <c r="K28" s="29"/>
      <c r="L28" s="30"/>
      <c r="M28" s="35"/>
    </row>
    <row r="29" spans="1:13" x14ac:dyDescent="0.25">
      <c r="A29" s="24"/>
      <c r="B29" s="32" t="s">
        <v>103</v>
      </c>
      <c r="C29" s="27"/>
      <c r="D29" s="28"/>
      <c r="E29" s="28"/>
      <c r="F29" s="29"/>
      <c r="G29" s="29"/>
      <c r="H29" s="29"/>
      <c r="I29" s="29"/>
      <c r="J29" s="29"/>
      <c r="K29" s="29"/>
      <c r="L29" s="30"/>
      <c r="M29" s="35"/>
    </row>
    <row r="30" spans="1:13" x14ac:dyDescent="0.25">
      <c r="A30" s="24"/>
      <c r="B30" s="32" t="s">
        <v>102</v>
      </c>
      <c r="C30" s="27"/>
      <c r="D30" s="28"/>
      <c r="E30" s="28"/>
      <c r="F30" s="29"/>
      <c r="G30" s="29"/>
      <c r="H30" s="29"/>
      <c r="I30" s="29"/>
      <c r="J30" s="29"/>
      <c r="K30" s="29"/>
      <c r="L30" s="30"/>
      <c r="M30" s="35"/>
    </row>
    <row r="31" spans="1:13" x14ac:dyDescent="0.25">
      <c r="A31" s="24"/>
      <c r="B31" s="32" t="s">
        <v>98</v>
      </c>
      <c r="C31" s="27"/>
      <c r="D31" s="28"/>
      <c r="E31" s="28"/>
      <c r="F31" s="29"/>
      <c r="G31" s="29"/>
      <c r="H31" s="29"/>
      <c r="I31" s="29"/>
      <c r="J31" s="29"/>
      <c r="K31" s="29"/>
      <c r="L31" s="30"/>
      <c r="M31" s="35"/>
    </row>
    <row r="32" spans="1:13" ht="15.75" thickBot="1" x14ac:dyDescent="0.3">
      <c r="A32" s="24"/>
      <c r="B32" s="32" t="s">
        <v>99</v>
      </c>
      <c r="C32" s="27"/>
      <c r="D32" s="28"/>
      <c r="E32" s="28"/>
      <c r="F32" s="29"/>
      <c r="G32" s="29"/>
      <c r="H32" s="29"/>
      <c r="I32" s="29"/>
      <c r="J32" s="29"/>
      <c r="K32" s="29"/>
      <c r="L32" s="30"/>
      <c r="M32" s="35"/>
    </row>
    <row r="33" spans="1:13" ht="15.75" thickBot="1" x14ac:dyDescent="0.3">
      <c r="A33" s="24"/>
      <c r="B33" s="32" t="s">
        <v>101</v>
      </c>
      <c r="C33" s="27"/>
      <c r="D33" s="28"/>
      <c r="E33" s="28"/>
      <c r="F33" s="29"/>
      <c r="G33" s="4"/>
      <c r="H33" s="29"/>
      <c r="I33" s="29"/>
      <c r="J33" s="29"/>
      <c r="K33" s="29"/>
      <c r="L33" s="30"/>
      <c r="M33" s="35"/>
    </row>
    <row r="34" spans="1:13" ht="15.75" thickBot="1" x14ac:dyDescent="0.3">
      <c r="A34" s="1"/>
      <c r="B34" s="3" t="s">
        <v>2</v>
      </c>
      <c r="C34" s="4"/>
      <c r="D34" s="4"/>
      <c r="E34" s="4"/>
      <c r="F34" s="4"/>
      <c r="H34" s="4"/>
      <c r="I34" s="41"/>
      <c r="J34" s="1"/>
      <c r="K34" s="1"/>
    </row>
  </sheetData>
  <mergeCells count="4">
    <mergeCell ref="B1:K4"/>
    <mergeCell ref="B5:K5"/>
    <mergeCell ref="B6:K6"/>
    <mergeCell ref="B7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АЭРОФЛОТ</vt:lpstr>
      <vt:lpstr>СЕВЕРНЫЙ ВЕТЕР</vt:lpstr>
      <vt:lpstr>НОРД АВИА</vt:lpstr>
      <vt:lpstr>ЯКУТИЯ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2025-01-16T14:56:16Z</dcterms:modified>
</cp:coreProperties>
</file>